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8" activeTab="11"/>
  </bookViews>
  <sheets>
    <sheet name="январь20" sheetId="1" r:id="rId1"/>
    <sheet name="февраль20" sheetId="2" r:id="rId2"/>
    <sheet name="март20" sheetId="3" r:id="rId3"/>
    <sheet name="апрель20" sheetId="4" r:id="rId4"/>
    <sheet name="май20" sheetId="5" r:id="rId5"/>
    <sheet name="июнь20" sheetId="6" r:id="rId6"/>
    <sheet name="июль20" sheetId="7" r:id="rId7"/>
    <sheet name="август20" sheetId="8" r:id="rId8"/>
    <sheet name="сентябрь20" sheetId="9" r:id="rId9"/>
    <sheet name="октябрь20" sheetId="10" r:id="rId10"/>
    <sheet name="ноябрь20" sheetId="11" r:id="rId11"/>
    <sheet name="декабрь20" sheetId="12" r:id="rId12"/>
  </sheets>
  <calcPr calcId="124519" iterateDelta="1E-4"/>
</workbook>
</file>

<file path=xl/calcChain.xml><?xml version="1.0" encoding="utf-8"?>
<calcChain xmlns="http://schemas.openxmlformats.org/spreadsheetml/2006/main">
  <c r="B74" i="12"/>
  <c r="B82"/>
  <c r="C68"/>
  <c r="B66"/>
  <c r="C39"/>
  <c r="B37"/>
  <c r="C39" i="9"/>
  <c r="C39" i="11"/>
  <c r="C39" i="10"/>
  <c r="B82" i="11"/>
  <c r="C68"/>
  <c r="B66"/>
  <c r="B37"/>
  <c r="C68" i="10" l="1"/>
  <c r="B82"/>
  <c r="B66"/>
  <c r="B37"/>
  <c r="B82" i="6"/>
  <c r="B82" i="5"/>
  <c r="B82" i="4"/>
  <c r="B89" i="3"/>
  <c r="B82" i="2"/>
  <c r="B82" i="1"/>
  <c r="B82" i="7"/>
  <c r="B82" i="8"/>
  <c r="B82" i="9"/>
  <c r="C68"/>
  <c r="B66"/>
  <c r="B37"/>
  <c r="C68" i="8"/>
  <c r="B67"/>
  <c r="B66" s="1"/>
  <c r="B37"/>
  <c r="B37" i="7"/>
  <c r="B66"/>
  <c r="B54" i="6"/>
  <c r="B37"/>
  <c r="B66"/>
  <c r="B37" i="5"/>
  <c r="B66"/>
  <c r="C68" i="4"/>
  <c r="C39" i="3"/>
  <c r="C39" i="4"/>
  <c r="C74" i="3"/>
  <c r="C39" i="2"/>
  <c r="C68"/>
  <c r="B66" i="4"/>
  <c r="B37"/>
  <c r="B72" i="3"/>
  <c r="B37"/>
  <c r="B66" i="2"/>
  <c r="B37"/>
  <c r="B37" i="1"/>
  <c r="B74"/>
  <c r="B66"/>
</calcChain>
</file>

<file path=xl/sharedStrings.xml><?xml version="1.0" encoding="utf-8"?>
<sst xmlns="http://schemas.openxmlformats.org/spreadsheetml/2006/main" count="906" uniqueCount="64">
  <si>
    <t xml:space="preserve"> Сельское НН диффер(днев зона)  </t>
  </si>
  <si>
    <t xml:space="preserve"> Сельское НН диффер(ночн зона)  </t>
  </si>
  <si>
    <t>Городское население НН по одностав тар</t>
  </si>
  <si>
    <t xml:space="preserve">Прочие потребители СН2 </t>
  </si>
  <si>
    <t xml:space="preserve">Прочие потребители НН </t>
  </si>
  <si>
    <t>Сельское  население НН по одностав тар</t>
  </si>
  <si>
    <t>Сельское  население НН по одностав тар (услуга по передаче)</t>
  </si>
  <si>
    <t>Плата за передачу по сетям МП г.Саранска "Горсвет"</t>
  </si>
  <si>
    <t>Городское население СН2 по одностав тар</t>
  </si>
  <si>
    <t>Городское население СН2 по одностав тар с э/п (услуга по передаче)</t>
  </si>
  <si>
    <t>Городское население СН2 по одностав тар (услуга по передаче) с газ плит</t>
  </si>
  <si>
    <t>Городское население НН по одностав тар с газ плит</t>
  </si>
  <si>
    <t>Городское население СН2 по одностав тар с э/п</t>
  </si>
  <si>
    <t>Городское население НН по одностав тар с газ плит (услуга по передаче)</t>
  </si>
  <si>
    <t>Электроэнергия НН прочие потребители</t>
  </si>
  <si>
    <t>Электроэнергия СН2 прочие потребители менее 150 кВт</t>
  </si>
  <si>
    <t>Электроэнергия СН2 прочие потребители от 150 кВт до 670 кВт</t>
  </si>
  <si>
    <t>Объем электроэнергии, кВт*ч</t>
  </si>
  <si>
    <t>Тариф, руб</t>
  </si>
  <si>
    <t>Гарантирующий поставщик  электроэнергии - ООО "Электросбытовая компания "Ватт-Электросбыт"</t>
  </si>
  <si>
    <t>ПОКУПКА от ОАО "Мордовская энергосбытовая компания" (ВСЕГО)</t>
  </si>
  <si>
    <r>
      <t>Договор купли-продажи электрической энергии (мощности)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3854_13 от 18.02.2013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(1 ценовая категория)</t>
    </r>
  </si>
  <si>
    <t>Сетевая организация МП г.о. Саранск "Горсвет"</t>
  </si>
  <si>
    <t>Покупка от ООО  "Электросбытовая компания "Ватт-Электросбыт" (ВСЕГО)</t>
  </si>
  <si>
    <r>
      <t xml:space="preserve">Договор оказания услуг по передаче электрической энергии  </t>
    </r>
    <r>
      <rPr>
        <b/>
        <u/>
        <sz val="12"/>
        <color rgb="FFC00000"/>
        <rFont val="Times New Roman"/>
        <family val="1"/>
        <charset val="204"/>
      </rPr>
      <t>№ 2 от 01.01.2012г.</t>
    </r>
  </si>
  <si>
    <t>Электроэнергия СН2 (услуга по передаче)</t>
  </si>
  <si>
    <t>Электроэнергия НН (услуга по передаче)</t>
  </si>
  <si>
    <t xml:space="preserve">Городское (с электроплитами) НН по одноставочн тар </t>
  </si>
  <si>
    <t>Городское (с электроплитами) СН2  по одноставочн тар.</t>
  </si>
  <si>
    <t xml:space="preserve">Городское (с электроплитами) НН диффер(днев зона) </t>
  </si>
  <si>
    <t xml:space="preserve">Городское (с электроплитами) НН  диффер(ночн зона)  </t>
  </si>
  <si>
    <t xml:space="preserve">Городское НН диффер(днев зона)  </t>
  </si>
  <si>
    <t xml:space="preserve">Городское СН2 диффер(днев зона) </t>
  </si>
  <si>
    <t xml:space="preserve">Городское НН диффер(ночн зона)  </t>
  </si>
  <si>
    <t xml:space="preserve">Городское СН2 диффер(ночн зона)  </t>
  </si>
  <si>
    <t>Электроснабжение ОДН СН2</t>
  </si>
  <si>
    <t>Электроснабжение ОДН НН</t>
  </si>
  <si>
    <t xml:space="preserve">Население город НН </t>
  </si>
  <si>
    <t xml:space="preserve">Население село НН </t>
  </si>
  <si>
    <t xml:space="preserve"> Сельское население НН по одностав тар</t>
  </si>
  <si>
    <t xml:space="preserve"> Сельское население СН2  по одностав тар</t>
  </si>
  <si>
    <t>Прочие потребители ВН (до 150)</t>
  </si>
  <si>
    <t>Прочие потребители СН2 (до 150)</t>
  </si>
  <si>
    <t>Прочие потребители НН (до 150)</t>
  </si>
  <si>
    <t>Прочие потребители НН  (4 Ценовая категория)</t>
  </si>
  <si>
    <t>Прочие потребители НН  (4 Ценовая категория-Мощность)</t>
  </si>
  <si>
    <t>Прочие потребители СН2 (до 670)</t>
  </si>
  <si>
    <t>Прочие потребители НН (до 670)</t>
  </si>
  <si>
    <t>Гарантирующий поставщик  электроэнергии - ПАО "Мордовская энергосбытовая компания"</t>
  </si>
  <si>
    <r>
      <t xml:space="preserve">Договор энергоснабжения электроэнергии </t>
    </r>
    <r>
      <rPr>
        <b/>
        <u/>
        <sz val="12"/>
        <color rgb="FFC00000"/>
        <rFont val="Times New Roman"/>
        <family val="1"/>
        <charset val="204"/>
      </rPr>
      <t>№ 411/1/2017 от 19.06.2017</t>
    </r>
    <r>
      <rPr>
        <b/>
        <sz val="12"/>
        <color rgb="FFC0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(1 ценовая категория)</t>
    </r>
  </si>
  <si>
    <r>
      <t xml:space="preserve">Договор купли-продажи электроэнергии </t>
    </r>
    <r>
      <rPr>
        <b/>
        <u/>
        <sz val="12"/>
        <color rgb="FFC00000"/>
        <rFont val="Times New Roman"/>
        <family val="1"/>
        <charset val="204"/>
      </rPr>
      <t>№ 415/1/2017 от 11.05.2017</t>
    </r>
    <r>
      <rPr>
        <b/>
        <sz val="12"/>
        <color rgb="FFC0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(1 ценовая категория)</t>
    </r>
  </si>
  <si>
    <t>ПОКУПКА от ПАО "Мордовская энергосбытовая компания" (ВСЕГО)</t>
  </si>
  <si>
    <r>
      <t>Договор энергоснабжения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3287_19 от 23.07.2019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(1 ценовая категория)</t>
    </r>
  </si>
  <si>
    <t>Прочие потребители НН ОДН</t>
  </si>
  <si>
    <t>Объем покупки электрической энергии (мощности) на розничном рынке в 2020 г.</t>
  </si>
  <si>
    <t>Прочие потребители СН2  (4 Ценовая категория)</t>
  </si>
  <si>
    <t>Прочие потребители СН2  (4 Ценовая категория-Мощность)</t>
  </si>
  <si>
    <t>Электроэнергия НН прочие потребители менее 150 кВт</t>
  </si>
  <si>
    <t>Коррект. Сч-ф №А0011606 от 31.03.2020г. За февраль 2020г. Городское население с газ. Пл.</t>
  </si>
  <si>
    <t>Коррект. Сч-ф №А0011606 от 31.03.2020г. За февраль 2020г. Городское население с газ. Пл.(услуга по передаче)</t>
  </si>
  <si>
    <t>Коррект. Сч-ф №А0011606 от 31.03.2020г. За февраль 2020г. Прочие потребители (Сбербанк)</t>
  </si>
  <si>
    <t>Коррект по Сбербанку СН2</t>
  </si>
  <si>
    <t>Коррект по гор. Населению с газ. Пл.СН2</t>
  </si>
  <si>
    <t>Коррект. Сч-ф №А0011606 от 31.03.2020г. За февраль 2020г. Прочие потребители ОДН (Сбербанк)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</si>
</sst>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00"/>
    <numFmt numFmtId="166" formatCode="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rgb="FFC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2" fillId="0" borderId="0" xfId="0" applyNumberFormat="1" applyFont="1" applyFill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/>
    <xf numFmtId="0" fontId="7" fillId="0" borderId="1" xfId="0" applyFont="1" applyBorder="1"/>
    <xf numFmtId="0" fontId="1" fillId="0" borderId="0" xfId="0" applyFont="1" applyFill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opLeftCell="A73" workbookViewId="0">
      <selection activeCell="A93" sqref="A93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1.5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1410422</v>
      </c>
      <c r="C8" s="23">
        <v>4.6492247072152875</v>
      </c>
    </row>
    <row r="9" spans="1:3" s="8" customFormat="1">
      <c r="A9" s="14" t="s">
        <v>39</v>
      </c>
      <c r="B9" s="11">
        <v>114391</v>
      </c>
      <c r="C9" s="12">
        <v>2.65</v>
      </c>
    </row>
    <row r="10" spans="1:3" s="8" customFormat="1">
      <c r="A10" s="14" t="s">
        <v>40</v>
      </c>
      <c r="B10" s="11">
        <v>2502</v>
      </c>
      <c r="C10" s="12">
        <v>2.65</v>
      </c>
    </row>
    <row r="11" spans="1:3" s="8" customFormat="1">
      <c r="A11" s="13" t="s">
        <v>0</v>
      </c>
      <c r="B11" s="11">
        <v>860</v>
      </c>
      <c r="C11" s="12">
        <v>2.9</v>
      </c>
    </row>
    <row r="12" spans="1:3" s="8" customFormat="1">
      <c r="A12" s="13" t="s">
        <v>1</v>
      </c>
      <c r="B12" s="11">
        <v>472</v>
      </c>
      <c r="C12" s="12">
        <v>1.38</v>
      </c>
    </row>
    <row r="13" spans="1:3" s="8" customFormat="1">
      <c r="A13" s="14" t="s">
        <v>2</v>
      </c>
      <c r="B13" s="11">
        <v>66370</v>
      </c>
      <c r="C13" s="12">
        <v>3.64</v>
      </c>
    </row>
    <row r="14" spans="1:3" s="8" customFormat="1">
      <c r="A14" s="14" t="s">
        <v>8</v>
      </c>
      <c r="B14" s="11">
        <v>119349</v>
      </c>
      <c r="C14" s="12">
        <v>3.64</v>
      </c>
    </row>
    <row r="15" spans="1:3" s="8" customFormat="1">
      <c r="A15" s="13" t="s">
        <v>27</v>
      </c>
      <c r="B15" s="11">
        <v>59064</v>
      </c>
      <c r="C15" s="12">
        <v>2.65</v>
      </c>
    </row>
    <row r="16" spans="1:3" s="8" customFormat="1">
      <c r="A16" s="13" t="s">
        <v>28</v>
      </c>
      <c r="B16" s="11">
        <v>133038</v>
      </c>
      <c r="C16" s="12">
        <v>2.65</v>
      </c>
    </row>
    <row r="17" spans="1:3" s="8" customFormat="1">
      <c r="A17" s="13" t="s">
        <v>29</v>
      </c>
      <c r="B17" s="11"/>
      <c r="C17" s="12">
        <v>2.9</v>
      </c>
    </row>
    <row r="18" spans="1:3" s="8" customFormat="1">
      <c r="A18" s="13" t="s">
        <v>30</v>
      </c>
      <c r="B18" s="11"/>
      <c r="C18" s="12">
        <v>1.38</v>
      </c>
    </row>
    <row r="19" spans="1:3" s="8" customFormat="1">
      <c r="A19" s="13" t="s">
        <v>31</v>
      </c>
      <c r="B19" s="11">
        <v>7703</v>
      </c>
      <c r="C19" s="12">
        <v>4.09</v>
      </c>
    </row>
    <row r="20" spans="1:3" s="8" customFormat="1">
      <c r="A20" s="15" t="s">
        <v>32</v>
      </c>
      <c r="B20" s="11">
        <v>30835</v>
      </c>
      <c r="C20" s="12">
        <v>4.09</v>
      </c>
    </row>
    <row r="21" spans="1:3" s="8" customFormat="1">
      <c r="A21" s="13" t="s">
        <v>33</v>
      </c>
      <c r="B21" s="41">
        <v>2375</v>
      </c>
      <c r="C21" s="16">
        <v>1.97</v>
      </c>
    </row>
    <row r="22" spans="1:3" s="8" customFormat="1">
      <c r="A22" s="15" t="s">
        <v>34</v>
      </c>
      <c r="B22" s="34">
        <v>10696</v>
      </c>
      <c r="C22" s="24">
        <v>1.97</v>
      </c>
    </row>
    <row r="23" spans="1:3" s="8" customFormat="1">
      <c r="A23" s="14" t="s">
        <v>41</v>
      </c>
      <c r="B23" s="34">
        <v>6286</v>
      </c>
      <c r="C23" s="25">
        <v>4.6452799999999996</v>
      </c>
    </row>
    <row r="24" spans="1:3" s="8" customFormat="1">
      <c r="A24" s="14" t="s">
        <v>46</v>
      </c>
      <c r="B24" s="34">
        <v>535106</v>
      </c>
      <c r="C24" s="25">
        <v>5.8888999999999996</v>
      </c>
    </row>
    <row r="25" spans="1:3" s="8" customFormat="1">
      <c r="A25" s="14" t="s">
        <v>47</v>
      </c>
      <c r="B25" s="34">
        <v>235672</v>
      </c>
      <c r="C25" s="25">
        <v>6.6617899999999999</v>
      </c>
    </row>
    <row r="26" spans="1:3" s="8" customFormat="1">
      <c r="A26" s="6" t="s">
        <v>3</v>
      </c>
      <c r="B26" s="40"/>
      <c r="C26" s="24">
        <v>5.8888999999999996</v>
      </c>
    </row>
    <row r="27" spans="1:3" s="8" customFormat="1">
      <c r="A27" s="6" t="s">
        <v>4</v>
      </c>
      <c r="B27" s="42"/>
      <c r="C27" s="43">
        <v>6.6617899999999999</v>
      </c>
    </row>
    <row r="28" spans="1:3" s="8" customFormat="1">
      <c r="A28" s="6" t="s">
        <v>44</v>
      </c>
      <c r="B28" s="40">
        <v>9195</v>
      </c>
      <c r="C28" s="24">
        <v>5.4399488852999998</v>
      </c>
    </row>
    <row r="29" spans="1:3" s="8" customFormat="1">
      <c r="A29" s="6" t="s">
        <v>45</v>
      </c>
      <c r="B29" s="40"/>
      <c r="C29" s="24"/>
    </row>
    <row r="30" spans="1:3" s="8" customFormat="1">
      <c r="A30" s="6" t="s">
        <v>55</v>
      </c>
      <c r="B30" s="40">
        <v>76508</v>
      </c>
      <c r="C30" s="24">
        <v>4.6508059287999997</v>
      </c>
    </row>
    <row r="31" spans="1:3" ht="15" customHeight="1">
      <c r="A31" s="44" t="s">
        <v>56</v>
      </c>
      <c r="B31" s="40"/>
      <c r="C31" s="24"/>
    </row>
    <row r="32" spans="1:3" s="5" customFormat="1">
      <c r="A32" s="49"/>
      <c r="B32" s="27"/>
      <c r="C32" s="48"/>
    </row>
    <row r="33" spans="1:3" s="5" customFormat="1">
      <c r="A33" s="1" t="s">
        <v>48</v>
      </c>
      <c r="B33" s="30"/>
      <c r="C33" s="30"/>
    </row>
    <row r="34" spans="1:3" s="33" customFormat="1">
      <c r="A34" s="1" t="s">
        <v>50</v>
      </c>
      <c r="B34" s="30"/>
      <c r="C34" s="30"/>
    </row>
    <row r="35" spans="1:3" s="33" customFormat="1">
      <c r="A35" s="2"/>
      <c r="B35" s="7"/>
      <c r="C35" s="7"/>
    </row>
    <row r="36" spans="1:3" ht="31.5">
      <c r="A36" s="3"/>
      <c r="B36" s="45" t="s">
        <v>17</v>
      </c>
      <c r="C36" s="45" t="s">
        <v>18</v>
      </c>
    </row>
    <row r="37" spans="1:3" s="8" customFormat="1" ht="32.25" customHeight="1">
      <c r="A37" s="9" t="s">
        <v>51</v>
      </c>
      <c r="B37" s="21">
        <f>B38+B39</f>
        <v>334035</v>
      </c>
      <c r="C37" s="22"/>
    </row>
    <row r="38" spans="1:3" s="10" customFormat="1">
      <c r="A38" s="14" t="s">
        <v>42</v>
      </c>
      <c r="B38" s="11">
        <v>332956</v>
      </c>
      <c r="C38" s="12">
        <v>2.8551600000000001</v>
      </c>
    </row>
    <row r="39" spans="1:3" s="8" customFormat="1">
      <c r="A39" s="14" t="s">
        <v>43</v>
      </c>
      <c r="B39" s="11">
        <v>1079</v>
      </c>
      <c r="C39" s="12">
        <v>2.8551600000000001</v>
      </c>
    </row>
    <row r="40" spans="1:3" s="8" customFormat="1">
      <c r="A40" s="49"/>
      <c r="B40" s="27"/>
      <c r="C40" s="48"/>
    </row>
    <row r="41" spans="1:3" s="5" customForma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>
      <c r="A43" s="1"/>
      <c r="B43" s="33"/>
      <c r="C43" s="33"/>
    </row>
    <row r="44" spans="1:3" s="5" customFormat="1" ht="33.75" customHeight="1">
      <c r="A44" s="3"/>
      <c r="B44" s="45" t="s">
        <v>17</v>
      </c>
      <c r="C44" s="45" t="s">
        <v>18</v>
      </c>
    </row>
    <row r="45" spans="1:3" ht="31.5">
      <c r="A45" s="36" t="s">
        <v>23</v>
      </c>
      <c r="B45" s="26">
        <v>481241</v>
      </c>
      <c r="C45" s="23"/>
    </row>
    <row r="46" spans="1:3" ht="17.25" customHeight="1">
      <c r="A46" s="28" t="s">
        <v>11</v>
      </c>
      <c r="B46" s="18">
        <v>37236</v>
      </c>
      <c r="C46" s="12">
        <v>3.64</v>
      </c>
    </row>
    <row r="47" spans="1:3" ht="17.25" customHeight="1">
      <c r="A47" s="28" t="s">
        <v>12</v>
      </c>
      <c r="B47" s="11">
        <v>26505</v>
      </c>
      <c r="C47" s="19">
        <v>2.65</v>
      </c>
    </row>
    <row r="48" spans="1:3" ht="17.25" customHeight="1">
      <c r="A48" s="28" t="s">
        <v>5</v>
      </c>
      <c r="B48" s="11">
        <v>10696</v>
      </c>
      <c r="C48" s="19">
        <v>2.65</v>
      </c>
    </row>
    <row r="49" spans="1:4" ht="17.25" customHeight="1">
      <c r="A49" s="28" t="s">
        <v>8</v>
      </c>
      <c r="B49" s="11">
        <v>273429</v>
      </c>
      <c r="C49" s="19">
        <v>3.64</v>
      </c>
    </row>
    <row r="50" spans="1:4" ht="17.25" customHeight="1">
      <c r="A50" s="28" t="s">
        <v>13</v>
      </c>
      <c r="B50" s="18">
        <v>37236</v>
      </c>
      <c r="C50" s="19">
        <v>-1.2422200000000001</v>
      </c>
    </row>
    <row r="51" spans="1:4" ht="17.25" customHeight="1">
      <c r="A51" s="28" t="s">
        <v>9</v>
      </c>
      <c r="B51" s="11">
        <v>26505</v>
      </c>
      <c r="C51" s="19">
        <v>-0.47470000000000001</v>
      </c>
    </row>
    <row r="52" spans="1:4" ht="17.25" customHeight="1">
      <c r="A52" s="28" t="s">
        <v>6</v>
      </c>
      <c r="B52" s="11">
        <v>10696</v>
      </c>
      <c r="C52" s="19">
        <v>-0.47470000000000001</v>
      </c>
    </row>
    <row r="53" spans="1:4" ht="17.25" customHeight="1">
      <c r="A53" s="28" t="s">
        <v>10</v>
      </c>
      <c r="B53" s="11">
        <v>273429</v>
      </c>
      <c r="C53" s="19">
        <v>-1.2422200000000001</v>
      </c>
    </row>
    <row r="54" spans="1:4" ht="17.25" customHeight="1">
      <c r="A54" s="28" t="s">
        <v>14</v>
      </c>
      <c r="B54" s="18">
        <v>55251</v>
      </c>
      <c r="C54" s="19">
        <v>2.6751499999999999</v>
      </c>
    </row>
    <row r="55" spans="1:4" ht="17.25" customHeight="1">
      <c r="A55" s="28" t="s">
        <v>15</v>
      </c>
      <c r="B55" s="18">
        <v>77525</v>
      </c>
      <c r="C55" s="19">
        <v>2.6751499999999999</v>
      </c>
    </row>
    <row r="56" spans="1:4" ht="17.25" customHeight="1">
      <c r="A56" s="28" t="s">
        <v>16</v>
      </c>
      <c r="B56" s="18"/>
      <c r="C56" s="19">
        <v>2.6751499999999999</v>
      </c>
    </row>
    <row r="57" spans="1:4" ht="17.25" customHeight="1">
      <c r="A57" s="28" t="s">
        <v>35</v>
      </c>
      <c r="B57" s="17">
        <v>171</v>
      </c>
      <c r="C57" s="19">
        <v>2.6751499999999999</v>
      </c>
    </row>
    <row r="58" spans="1:4" ht="17.25" customHeight="1">
      <c r="A58" s="28" t="s">
        <v>36</v>
      </c>
      <c r="B58" s="17">
        <v>428</v>
      </c>
      <c r="C58" s="19">
        <v>2.6751499999999999</v>
      </c>
    </row>
    <row r="59" spans="1:4" ht="17.25" customHeight="1">
      <c r="A59" s="28" t="s">
        <v>25</v>
      </c>
      <c r="B59" s="17"/>
      <c r="C59" s="19"/>
    </row>
    <row r="60" spans="1:4" ht="17.25" customHeight="1">
      <c r="A60" s="28" t="s">
        <v>26</v>
      </c>
      <c r="B60" s="17"/>
      <c r="C60" s="19"/>
    </row>
    <row r="61" spans="1:4" ht="17.25" customHeight="1">
      <c r="A61" s="28"/>
      <c r="B61" s="17"/>
      <c r="C61" s="19"/>
    </row>
    <row r="62" spans="1:4">
      <c r="A62" s="32"/>
      <c r="B62" s="32"/>
      <c r="C62" s="32"/>
    </row>
    <row r="63" spans="1:4">
      <c r="A63" s="1" t="s">
        <v>19</v>
      </c>
      <c r="B63" s="7"/>
      <c r="C63" s="7"/>
      <c r="D63" s="4"/>
    </row>
    <row r="64" spans="1:4">
      <c r="A64" s="1" t="s">
        <v>52</v>
      </c>
      <c r="B64" s="7"/>
      <c r="C64" s="7"/>
      <c r="D64" s="4"/>
    </row>
    <row r="65" spans="1:3">
      <c r="A65" s="1"/>
      <c r="B65" s="33"/>
      <c r="C65" s="33"/>
    </row>
    <row r="66" spans="1:3" ht="31.5">
      <c r="A66" s="36" t="s">
        <v>23</v>
      </c>
      <c r="B66" s="46">
        <f>B67+B68</f>
        <v>1974</v>
      </c>
      <c r="C66" s="23"/>
    </row>
    <row r="67" spans="1:3">
      <c r="A67" s="28" t="s">
        <v>4</v>
      </c>
      <c r="B67" s="47">
        <v>1947</v>
      </c>
      <c r="C67" s="12">
        <v>6.4817799999999997</v>
      </c>
    </row>
    <row r="68" spans="1:3">
      <c r="A68" s="28" t="s">
        <v>53</v>
      </c>
      <c r="B68" s="47">
        <v>27</v>
      </c>
      <c r="C68" s="12">
        <v>6.4817799999999997</v>
      </c>
    </row>
    <row r="69" spans="1:3">
      <c r="A69" s="32"/>
      <c r="B69" s="32"/>
      <c r="C69" s="32"/>
    </row>
    <row r="70" spans="1:3">
      <c r="A70" s="38" t="s">
        <v>22</v>
      </c>
      <c r="B70" s="32"/>
      <c r="C70" s="32"/>
    </row>
    <row r="71" spans="1:3">
      <c r="A71" s="38" t="s">
        <v>24</v>
      </c>
      <c r="B71" s="32"/>
      <c r="C71" s="32"/>
    </row>
    <row r="72" spans="1:3">
      <c r="A72" s="38"/>
      <c r="B72" s="32"/>
      <c r="C72" s="32"/>
    </row>
    <row r="73" spans="1:3" ht="31.5">
      <c r="A73" s="3"/>
      <c r="B73" s="45" t="s">
        <v>17</v>
      </c>
      <c r="C73" s="45" t="s">
        <v>18</v>
      </c>
    </row>
    <row r="74" spans="1:3">
      <c r="A74" s="37" t="s">
        <v>7</v>
      </c>
      <c r="B74" s="21">
        <f>SUM(B75:B78)</f>
        <v>481412</v>
      </c>
      <c r="C74" s="21"/>
    </row>
    <row r="75" spans="1:3">
      <c r="A75" s="28" t="s">
        <v>4</v>
      </c>
      <c r="B75" s="17">
        <v>55679</v>
      </c>
      <c r="C75" s="12">
        <v>3.8066300000000002</v>
      </c>
    </row>
    <row r="76" spans="1:3">
      <c r="A76" s="28" t="s">
        <v>3</v>
      </c>
      <c r="B76" s="17">
        <v>77867</v>
      </c>
      <c r="C76" s="12">
        <v>3.0337399999999999</v>
      </c>
    </row>
    <row r="77" spans="1:3">
      <c r="A77" s="28" t="s">
        <v>37</v>
      </c>
      <c r="B77" s="17">
        <v>310665</v>
      </c>
      <c r="C77" s="12">
        <v>1.2422200000000001</v>
      </c>
    </row>
    <row r="78" spans="1:3">
      <c r="A78" s="28" t="s">
        <v>38</v>
      </c>
      <c r="B78" s="17">
        <v>37201</v>
      </c>
      <c r="C78" s="12">
        <v>0.47470000000000001</v>
      </c>
    </row>
    <row r="79" spans="1:3">
      <c r="A79" s="28"/>
      <c r="B79" s="20"/>
      <c r="C79" s="12"/>
    </row>
    <row r="81" spans="1:3" ht="31.5">
      <c r="A81" s="3"/>
      <c r="B81" s="45" t="s">
        <v>17</v>
      </c>
      <c r="C81" s="45" t="s">
        <v>18</v>
      </c>
    </row>
    <row r="82" spans="1:3">
      <c r="A82" s="37" t="s">
        <v>7</v>
      </c>
      <c r="B82" s="55">
        <f>B83+B84</f>
        <v>334035</v>
      </c>
      <c r="C82" s="21"/>
    </row>
    <row r="83" spans="1:3">
      <c r="A83" s="28" t="s">
        <v>4</v>
      </c>
      <c r="B83" s="11">
        <v>332956</v>
      </c>
      <c r="C83" s="12">
        <v>3.8066300000000002</v>
      </c>
    </row>
    <row r="84" spans="1:3">
      <c r="A84" s="28" t="s">
        <v>3</v>
      </c>
      <c r="B84" s="11">
        <v>1079</v>
      </c>
      <c r="C84" s="12">
        <v>3.0337399999999999</v>
      </c>
    </row>
  </sheetData>
  <pageMargins left="0.7" right="0.7" top="0.75" bottom="0.75" header="0.3" footer="0.3"/>
  <pageSetup paperSize="9" orientation="landscape" horizontalDpi="180" verticalDpi="18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86"/>
  <sheetViews>
    <sheetView topLeftCell="A55" workbookViewId="0">
      <selection activeCell="J64" sqref="J64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6.75" customHeight="1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1227756</v>
      </c>
      <c r="C8" s="23">
        <v>4.977973147759001</v>
      </c>
    </row>
    <row r="9" spans="1:3" s="8" customFormat="1">
      <c r="A9" s="14" t="s">
        <v>39</v>
      </c>
      <c r="B9" s="56">
        <v>84952</v>
      </c>
      <c r="C9" s="12">
        <v>2.77</v>
      </c>
    </row>
    <row r="10" spans="1:3" s="8" customFormat="1">
      <c r="A10" s="14" t="s">
        <v>40</v>
      </c>
      <c r="B10" s="56">
        <v>1852</v>
      </c>
      <c r="C10" s="12">
        <v>2.77</v>
      </c>
    </row>
    <row r="11" spans="1:3" s="8" customFormat="1">
      <c r="A11" s="13" t="s">
        <v>0</v>
      </c>
      <c r="B11" s="56">
        <v>440</v>
      </c>
      <c r="C11" s="12">
        <v>3.03</v>
      </c>
    </row>
    <row r="12" spans="1:3" s="8" customFormat="1">
      <c r="A12" s="13" t="s">
        <v>1</v>
      </c>
      <c r="B12" s="56">
        <v>171</v>
      </c>
      <c r="C12" s="12">
        <v>1.44</v>
      </c>
    </row>
    <row r="13" spans="1:3" s="8" customFormat="1">
      <c r="A13" s="14" t="s">
        <v>2</v>
      </c>
      <c r="B13" s="56">
        <v>56477</v>
      </c>
      <c r="C13" s="12">
        <v>3.79</v>
      </c>
    </row>
    <row r="14" spans="1:3" s="8" customFormat="1">
      <c r="A14" s="14" t="s">
        <v>8</v>
      </c>
      <c r="B14" s="56">
        <v>94948</v>
      </c>
      <c r="C14" s="12">
        <v>3.79</v>
      </c>
    </row>
    <row r="15" spans="1:3" s="8" customFormat="1">
      <c r="A15" s="13" t="s">
        <v>27</v>
      </c>
      <c r="B15" s="56">
        <v>45039</v>
      </c>
      <c r="C15" s="12">
        <v>2.77</v>
      </c>
    </row>
    <row r="16" spans="1:3" s="8" customFormat="1">
      <c r="A16" s="13" t="s">
        <v>28</v>
      </c>
      <c r="B16" s="56">
        <v>148909</v>
      </c>
      <c r="C16" s="12">
        <v>2.77</v>
      </c>
    </row>
    <row r="17" spans="1:3" s="8" customFormat="1">
      <c r="A17" s="13" t="s">
        <v>29</v>
      </c>
      <c r="B17" s="56"/>
      <c r="C17" s="12">
        <v>3.03</v>
      </c>
    </row>
    <row r="18" spans="1:3" s="8" customFormat="1">
      <c r="A18" s="13" t="s">
        <v>30</v>
      </c>
      <c r="B18" s="56"/>
      <c r="C18" s="12">
        <v>1.44</v>
      </c>
    </row>
    <row r="19" spans="1:3" s="8" customFormat="1">
      <c r="A19" s="13" t="s">
        <v>31</v>
      </c>
      <c r="B19" s="56"/>
      <c r="C19" s="12">
        <v>4.2699999999999996</v>
      </c>
    </row>
    <row r="20" spans="1:3" s="8" customFormat="1">
      <c r="A20" s="15" t="s">
        <v>32</v>
      </c>
      <c r="B20" s="56">
        <v>25953</v>
      </c>
      <c r="C20" s="12">
        <v>4.2699999999999996</v>
      </c>
    </row>
    <row r="21" spans="1:3" s="8" customFormat="1">
      <c r="A21" s="13" t="s">
        <v>33</v>
      </c>
      <c r="B21" s="57"/>
      <c r="C21" s="16">
        <v>2.06</v>
      </c>
    </row>
    <row r="22" spans="1:3" s="8" customFormat="1">
      <c r="A22" s="15" t="s">
        <v>34</v>
      </c>
      <c r="B22" s="58">
        <v>8704</v>
      </c>
      <c r="C22" s="24">
        <v>2.06</v>
      </c>
    </row>
    <row r="23" spans="1:3" s="8" customFormat="1">
      <c r="A23" s="14" t="s">
        <v>41</v>
      </c>
      <c r="B23" s="58">
        <v>6982</v>
      </c>
      <c r="C23" s="25">
        <v>5.2817999999999996</v>
      </c>
    </row>
    <row r="24" spans="1:3" s="8" customFormat="1">
      <c r="A24" s="14" t="s">
        <v>46</v>
      </c>
      <c r="B24" s="58">
        <v>308975</v>
      </c>
      <c r="C24" s="25">
        <v>6.5840800000000002</v>
      </c>
    </row>
    <row r="25" spans="1:3" s="8" customFormat="1">
      <c r="A25" s="14" t="s">
        <v>47</v>
      </c>
      <c r="B25" s="58">
        <v>203941</v>
      </c>
      <c r="C25" s="25">
        <v>7.4749499999999998</v>
      </c>
    </row>
    <row r="26" spans="1:3" s="8" customFormat="1">
      <c r="A26" s="6" t="s">
        <v>3</v>
      </c>
      <c r="B26" s="58"/>
      <c r="C26" s="24">
        <v>6.5840800000000002</v>
      </c>
    </row>
    <row r="27" spans="1:3" s="8" customFormat="1">
      <c r="A27" s="6" t="s">
        <v>4</v>
      </c>
      <c r="B27" s="59"/>
      <c r="C27" s="43">
        <v>7.4749499999999998</v>
      </c>
    </row>
    <row r="28" spans="1:3" s="8" customFormat="1">
      <c r="A28" s="6" t="s">
        <v>44</v>
      </c>
      <c r="B28" s="58">
        <v>8377</v>
      </c>
      <c r="C28" s="24">
        <v>6.3629831682000004</v>
      </c>
    </row>
    <row r="29" spans="1:3" s="8" customFormat="1">
      <c r="A29" s="6" t="s">
        <v>45</v>
      </c>
      <c r="B29" s="58">
        <v>15</v>
      </c>
      <c r="C29" s="24"/>
    </row>
    <row r="30" spans="1:3" s="8" customFormat="1">
      <c r="A30" s="6" t="s">
        <v>55</v>
      </c>
      <c r="B30" s="58">
        <v>232036</v>
      </c>
      <c r="C30" s="24">
        <v>5.2916959436999997</v>
      </c>
    </row>
    <row r="31" spans="1:3">
      <c r="A31" s="44" t="s">
        <v>56</v>
      </c>
      <c r="B31" s="58">
        <v>332</v>
      </c>
      <c r="C31" s="24"/>
    </row>
    <row r="32" spans="1:3" s="5" customFormat="1">
      <c r="A32" s="49"/>
      <c r="B32" s="27"/>
      <c r="C32" s="48"/>
    </row>
    <row r="33" spans="1:3" s="5" customFormat="1">
      <c r="A33" s="1" t="s">
        <v>48</v>
      </c>
      <c r="B33" s="30"/>
      <c r="C33" s="30"/>
    </row>
    <row r="34" spans="1:3" s="33" customFormat="1">
      <c r="A34" s="1" t="s">
        <v>50</v>
      </c>
      <c r="B34" s="30"/>
      <c r="C34" s="30"/>
    </row>
    <row r="35" spans="1:3" s="33" customFormat="1">
      <c r="A35" s="2"/>
      <c r="B35" s="7"/>
      <c r="C35" s="7"/>
    </row>
    <row r="36" spans="1:3" ht="33.75" customHeight="1">
      <c r="A36" s="3"/>
      <c r="B36" s="45" t="s">
        <v>17</v>
      </c>
      <c r="C36" s="45" t="s">
        <v>18</v>
      </c>
    </row>
    <row r="37" spans="1:3" s="8" customFormat="1" ht="31.5">
      <c r="A37" s="9" t="s">
        <v>51</v>
      </c>
      <c r="B37" s="46">
        <f>B38+B39</f>
        <v>281036</v>
      </c>
      <c r="C37" s="22"/>
    </row>
    <row r="38" spans="1:3" s="10" customFormat="1">
      <c r="A38" s="14" t="s">
        <v>42</v>
      </c>
      <c r="B38" s="47">
        <v>280091</v>
      </c>
      <c r="C38" s="12">
        <v>3.4916800000000001</v>
      </c>
    </row>
    <row r="39" spans="1:3" s="8" customFormat="1">
      <c r="A39" s="14" t="s">
        <v>43</v>
      </c>
      <c r="B39" s="47">
        <v>945</v>
      </c>
      <c r="C39" s="12">
        <f>C38</f>
        <v>3.4916800000000001</v>
      </c>
    </row>
    <row r="40" spans="1:3" s="8" customFormat="1">
      <c r="A40" s="49"/>
      <c r="B40" s="27"/>
      <c r="C40" s="48"/>
    </row>
    <row r="41" spans="1:3" s="5" customForma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>
      <c r="A43" s="1"/>
      <c r="B43" s="33"/>
      <c r="C43" s="33"/>
    </row>
    <row r="44" spans="1:3" s="5" customFormat="1" ht="31.5">
      <c r="A44" s="3"/>
      <c r="B44" s="45" t="s">
        <v>17</v>
      </c>
      <c r="C44" s="45" t="s">
        <v>18</v>
      </c>
    </row>
    <row r="45" spans="1:3" ht="31.5">
      <c r="A45" s="36" t="s">
        <v>23</v>
      </c>
      <c r="B45" s="26">
        <v>449856</v>
      </c>
      <c r="C45" s="23"/>
    </row>
    <row r="46" spans="1:3" ht="17.25" customHeight="1">
      <c r="A46" s="28" t="s">
        <v>11</v>
      </c>
      <c r="B46" s="56">
        <v>28636</v>
      </c>
      <c r="C46" s="12">
        <v>3.79</v>
      </c>
    </row>
    <row r="47" spans="1:3" ht="17.25" customHeight="1">
      <c r="A47" s="28" t="s">
        <v>12</v>
      </c>
      <c r="B47" s="56">
        <v>35309</v>
      </c>
      <c r="C47" s="19">
        <v>2.77</v>
      </c>
    </row>
    <row r="48" spans="1:3" ht="17.25" customHeight="1">
      <c r="A48" s="28" t="s">
        <v>5</v>
      </c>
      <c r="B48" s="56">
        <v>9473</v>
      </c>
      <c r="C48" s="19">
        <v>2.77</v>
      </c>
    </row>
    <row r="49" spans="1:4" ht="17.25" customHeight="1">
      <c r="A49" s="28" t="s">
        <v>8</v>
      </c>
      <c r="B49" s="56">
        <v>269338</v>
      </c>
      <c r="C49" s="19">
        <v>3.79</v>
      </c>
    </row>
    <row r="50" spans="1:4" ht="17.25" customHeight="1">
      <c r="A50" s="28" t="s">
        <v>13</v>
      </c>
      <c r="B50" s="56">
        <v>28636</v>
      </c>
      <c r="C50" s="19">
        <v>-1.31975</v>
      </c>
    </row>
    <row r="51" spans="1:4" ht="17.25" customHeight="1">
      <c r="A51" s="28" t="s">
        <v>9</v>
      </c>
      <c r="B51" s="56">
        <v>35309</v>
      </c>
      <c r="C51" s="19">
        <v>-0.52617999999999998</v>
      </c>
    </row>
    <row r="52" spans="1:4" ht="17.25" customHeight="1">
      <c r="A52" s="28" t="s">
        <v>6</v>
      </c>
      <c r="B52" s="56">
        <v>9473</v>
      </c>
      <c r="C52" s="19">
        <v>-0.52617999999999998</v>
      </c>
    </row>
    <row r="53" spans="1:4" ht="17.25" customHeight="1">
      <c r="A53" s="28" t="s">
        <v>10</v>
      </c>
      <c r="B53" s="56">
        <v>269338</v>
      </c>
      <c r="C53" s="19">
        <v>-1.31975</v>
      </c>
    </row>
    <row r="54" spans="1:4" ht="17.25" customHeight="1">
      <c r="A54" s="28" t="s">
        <v>14</v>
      </c>
      <c r="B54" s="56">
        <v>35820</v>
      </c>
      <c r="C54" s="19">
        <v>2.9552200000000002</v>
      </c>
    </row>
    <row r="55" spans="1:4" ht="17.25" customHeight="1">
      <c r="A55" s="28" t="s">
        <v>15</v>
      </c>
      <c r="B55" s="56">
        <v>70842</v>
      </c>
      <c r="C55" s="19">
        <v>2.9552200000000002</v>
      </c>
    </row>
    <row r="56" spans="1:4" ht="17.25" customHeight="1">
      <c r="A56" s="28" t="s">
        <v>16</v>
      </c>
      <c r="B56" s="56"/>
      <c r="C56" s="19">
        <v>2.9552200000000002</v>
      </c>
    </row>
    <row r="57" spans="1:4" ht="17.25" customHeight="1">
      <c r="A57" s="28" t="s">
        <v>35</v>
      </c>
      <c r="B57" s="56">
        <v>149</v>
      </c>
      <c r="C57" s="19">
        <v>2.9552200000000002</v>
      </c>
    </row>
    <row r="58" spans="1:4" ht="17.25" customHeight="1">
      <c r="A58" s="28" t="s">
        <v>36</v>
      </c>
      <c r="B58" s="56">
        <v>289</v>
      </c>
      <c r="C58" s="19">
        <v>2.9552200000000002</v>
      </c>
    </row>
    <row r="59" spans="1:4" ht="17.25" customHeight="1">
      <c r="A59" s="28" t="s">
        <v>25</v>
      </c>
      <c r="B59" s="56"/>
      <c r="C59" s="19">
        <v>-1.31975</v>
      </c>
    </row>
    <row r="60" spans="1:4" ht="17.25" customHeight="1">
      <c r="A60" s="28" t="s">
        <v>26</v>
      </c>
      <c r="B60" s="17"/>
      <c r="C60" s="19">
        <v>-1.31975</v>
      </c>
    </row>
    <row r="61" spans="1:4" ht="17.25" customHeight="1">
      <c r="A61" s="28"/>
      <c r="B61" s="17"/>
      <c r="C61" s="19"/>
    </row>
    <row r="62" spans="1:4">
      <c r="A62" s="32"/>
      <c r="B62" s="32"/>
      <c r="C62" s="32"/>
    </row>
    <row r="63" spans="1:4">
      <c r="A63" s="1" t="s">
        <v>19</v>
      </c>
      <c r="B63" s="7"/>
      <c r="C63" s="7"/>
      <c r="D63" s="4"/>
    </row>
    <row r="64" spans="1:4">
      <c r="A64" s="1" t="s">
        <v>52</v>
      </c>
      <c r="B64" s="7"/>
      <c r="C64" s="7"/>
      <c r="D64" s="4"/>
    </row>
    <row r="65" spans="1:3">
      <c r="A65" s="1"/>
      <c r="B65" s="33"/>
      <c r="C65" s="33"/>
    </row>
    <row r="66" spans="1:3" ht="31.5">
      <c r="A66" s="36" t="s">
        <v>23</v>
      </c>
      <c r="B66" s="46">
        <f>B67+B68</f>
        <v>2552</v>
      </c>
      <c r="C66" s="23"/>
    </row>
    <row r="67" spans="1:3">
      <c r="A67" s="28" t="s">
        <v>4</v>
      </c>
      <c r="B67" s="47">
        <v>2534</v>
      </c>
      <c r="C67" s="12">
        <v>6.9384899999999998</v>
      </c>
    </row>
    <row r="68" spans="1:3">
      <c r="A68" s="28" t="s">
        <v>53</v>
      </c>
      <c r="B68" s="47">
        <v>18</v>
      </c>
      <c r="C68" s="12">
        <f>C67</f>
        <v>6.9384899999999998</v>
      </c>
    </row>
    <row r="69" spans="1:3">
      <c r="A69" s="32"/>
      <c r="B69" s="32"/>
      <c r="C69" s="32"/>
    </row>
    <row r="70" spans="1:3">
      <c r="A70" s="38" t="s">
        <v>22</v>
      </c>
      <c r="B70" s="32"/>
      <c r="C70" s="32"/>
    </row>
    <row r="71" spans="1:3">
      <c r="A71" s="38" t="s">
        <v>24</v>
      </c>
      <c r="B71" s="32"/>
      <c r="C71" s="32"/>
    </row>
    <row r="72" spans="1:3">
      <c r="A72" s="38"/>
      <c r="B72" s="32"/>
      <c r="C72" s="32"/>
    </row>
    <row r="73" spans="1:3" ht="31.5">
      <c r="A73" s="3"/>
      <c r="B73" s="45" t="s">
        <v>17</v>
      </c>
      <c r="C73" s="45" t="s">
        <v>18</v>
      </c>
    </row>
    <row r="74" spans="1:3">
      <c r="A74" s="37" t="s">
        <v>7</v>
      </c>
      <c r="B74" s="46">
        <v>449856</v>
      </c>
      <c r="C74" s="21"/>
    </row>
    <row r="75" spans="1:3">
      <c r="A75" s="28" t="s">
        <v>4</v>
      </c>
      <c r="B75" s="47">
        <v>36109</v>
      </c>
      <c r="C75" s="12">
        <v>3.9832700000000001</v>
      </c>
    </row>
    <row r="76" spans="1:3">
      <c r="A76" s="28" t="s">
        <v>3</v>
      </c>
      <c r="B76" s="47">
        <v>70991</v>
      </c>
      <c r="C76" s="12">
        <v>3.0924</v>
      </c>
    </row>
    <row r="77" spans="1:3">
      <c r="A77" s="28" t="s">
        <v>37</v>
      </c>
      <c r="B77" s="47">
        <v>297974</v>
      </c>
      <c r="C77" s="12">
        <v>1.31975</v>
      </c>
    </row>
    <row r="78" spans="1:3">
      <c r="A78" s="28" t="s">
        <v>38</v>
      </c>
      <c r="B78" s="47">
        <v>44782</v>
      </c>
      <c r="C78" s="12">
        <v>0.52617999999999998</v>
      </c>
    </row>
    <row r="79" spans="1:3">
      <c r="A79" s="28"/>
      <c r="B79" s="20"/>
      <c r="C79" s="12"/>
    </row>
    <row r="81" spans="1:3" ht="31.5">
      <c r="A81" s="3"/>
      <c r="B81" s="45" t="s">
        <v>17</v>
      </c>
      <c r="C81" s="45" t="s">
        <v>18</v>
      </c>
    </row>
    <row r="82" spans="1:3">
      <c r="A82" s="37" t="s">
        <v>7</v>
      </c>
      <c r="B82" s="26">
        <f>B83+B84</f>
        <v>281036</v>
      </c>
      <c r="C82" s="21"/>
    </row>
    <row r="83" spans="1:3">
      <c r="A83" s="28" t="s">
        <v>4</v>
      </c>
      <c r="B83" s="56">
        <v>280091</v>
      </c>
      <c r="C83" s="12">
        <v>3.9832700000000001</v>
      </c>
    </row>
    <row r="84" spans="1:3">
      <c r="A84" s="28" t="s">
        <v>3</v>
      </c>
      <c r="B84" s="56">
        <v>945</v>
      </c>
      <c r="C84" s="12">
        <v>3.0924</v>
      </c>
    </row>
    <row r="85" spans="1:3">
      <c r="A85" s="28"/>
      <c r="B85" s="17"/>
      <c r="C85" s="12"/>
    </row>
    <row r="86" spans="1:3">
      <c r="A86" s="28"/>
      <c r="B86" s="17"/>
      <c r="C86" s="1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6"/>
  <sheetViews>
    <sheetView workbookViewId="0">
      <selection sqref="A1:XFD1048576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1.5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1348684</v>
      </c>
      <c r="C8" s="23">
        <v>4.9274550821393301</v>
      </c>
    </row>
    <row r="9" spans="1:3" s="8" customFormat="1">
      <c r="A9" s="14" t="s">
        <v>39</v>
      </c>
      <c r="B9" s="56">
        <v>113170</v>
      </c>
      <c r="C9" s="12">
        <v>2.77</v>
      </c>
    </row>
    <row r="10" spans="1:3" s="8" customFormat="1">
      <c r="A10" s="14" t="s">
        <v>40</v>
      </c>
      <c r="B10" s="56">
        <v>2342</v>
      </c>
      <c r="C10" s="12">
        <v>2.77</v>
      </c>
    </row>
    <row r="11" spans="1:3" s="8" customFormat="1">
      <c r="A11" s="13" t="s">
        <v>0</v>
      </c>
      <c r="B11" s="56">
        <v>901</v>
      </c>
      <c r="C11" s="12">
        <v>3.03</v>
      </c>
    </row>
    <row r="12" spans="1:3" s="8" customFormat="1">
      <c r="A12" s="13" t="s">
        <v>1</v>
      </c>
      <c r="B12" s="56">
        <v>409</v>
      </c>
      <c r="C12" s="12">
        <v>1.44</v>
      </c>
    </row>
    <row r="13" spans="1:3" s="8" customFormat="1">
      <c r="A13" s="14" t="s">
        <v>2</v>
      </c>
      <c r="B13" s="56">
        <v>59704</v>
      </c>
      <c r="C13" s="12">
        <v>3.79</v>
      </c>
    </row>
    <row r="14" spans="1:3" s="8" customFormat="1">
      <c r="A14" s="14" t="s">
        <v>8</v>
      </c>
      <c r="B14" s="56">
        <v>107310</v>
      </c>
      <c r="C14" s="12">
        <v>3.79</v>
      </c>
    </row>
    <row r="15" spans="1:3" s="8" customFormat="1">
      <c r="A15" s="13" t="s">
        <v>27</v>
      </c>
      <c r="B15" s="56">
        <v>52109</v>
      </c>
      <c r="C15" s="12">
        <v>2.77</v>
      </c>
    </row>
    <row r="16" spans="1:3" s="8" customFormat="1">
      <c r="A16" s="13" t="s">
        <v>28</v>
      </c>
      <c r="B16" s="56">
        <v>167262</v>
      </c>
      <c r="C16" s="12">
        <v>2.77</v>
      </c>
    </row>
    <row r="17" spans="1:3" s="8" customFormat="1">
      <c r="A17" s="13" t="s">
        <v>29</v>
      </c>
      <c r="B17" s="56"/>
      <c r="C17" s="12">
        <v>3.03</v>
      </c>
    </row>
    <row r="18" spans="1:3" s="8" customFormat="1">
      <c r="A18" s="13" t="s">
        <v>30</v>
      </c>
      <c r="B18" s="56"/>
      <c r="C18" s="12">
        <v>1.44</v>
      </c>
    </row>
    <row r="19" spans="1:3" s="8" customFormat="1">
      <c r="A19" s="13" t="s">
        <v>31</v>
      </c>
      <c r="B19" s="56"/>
      <c r="C19" s="12">
        <v>4.2699999999999996</v>
      </c>
    </row>
    <row r="20" spans="1:3" s="8" customFormat="1">
      <c r="A20" s="15" t="s">
        <v>32</v>
      </c>
      <c r="B20" s="56">
        <v>28531</v>
      </c>
      <c r="C20" s="12">
        <v>4.2699999999999996</v>
      </c>
    </row>
    <row r="21" spans="1:3" s="8" customFormat="1">
      <c r="A21" s="13" t="s">
        <v>33</v>
      </c>
      <c r="B21" s="57"/>
      <c r="C21" s="16">
        <v>2.06</v>
      </c>
    </row>
    <row r="22" spans="1:3" s="8" customFormat="1">
      <c r="A22" s="15" t="s">
        <v>34</v>
      </c>
      <c r="B22" s="58">
        <v>9247</v>
      </c>
      <c r="C22" s="24">
        <v>2.06</v>
      </c>
    </row>
    <row r="23" spans="1:3" s="8" customFormat="1">
      <c r="A23" s="14" t="s">
        <v>41</v>
      </c>
      <c r="B23" s="58">
        <v>3388</v>
      </c>
      <c r="C23" s="25">
        <v>5.31196</v>
      </c>
    </row>
    <row r="24" spans="1:3" s="8" customFormat="1">
      <c r="A24" s="14" t="s">
        <v>46</v>
      </c>
      <c r="B24" s="58">
        <v>321503</v>
      </c>
      <c r="C24" s="25">
        <v>6.6142399999999997</v>
      </c>
    </row>
    <row r="25" spans="1:3" s="8" customFormat="1">
      <c r="A25" s="14" t="s">
        <v>47</v>
      </c>
      <c r="B25" s="58">
        <v>241975</v>
      </c>
      <c r="C25" s="25">
        <v>7.5051100000000002</v>
      </c>
    </row>
    <row r="26" spans="1:3" s="8" customFormat="1">
      <c r="A26" s="6" t="s">
        <v>3</v>
      </c>
      <c r="B26" s="58">
        <v>0</v>
      </c>
      <c r="C26" s="24">
        <v>6.6142399999999997</v>
      </c>
    </row>
    <row r="27" spans="1:3" s="8" customFormat="1">
      <c r="A27" s="6" t="s">
        <v>4</v>
      </c>
      <c r="B27" s="59">
        <v>0</v>
      </c>
      <c r="C27" s="43">
        <v>7.5051100000000002</v>
      </c>
    </row>
    <row r="28" spans="1:3" s="8" customFormat="1">
      <c r="A28" s="6" t="s">
        <v>44</v>
      </c>
      <c r="B28" s="58">
        <v>8960</v>
      </c>
      <c r="C28" s="24">
        <v>6.2319910714000004</v>
      </c>
    </row>
    <row r="29" spans="1:3" s="8" customFormat="1">
      <c r="A29" s="6" t="s">
        <v>45</v>
      </c>
      <c r="B29" s="58">
        <v>16</v>
      </c>
      <c r="C29" s="24"/>
    </row>
    <row r="30" spans="1:3" s="8" customFormat="1">
      <c r="A30" s="6" t="s">
        <v>55</v>
      </c>
      <c r="B30" s="58">
        <v>231873</v>
      </c>
      <c r="C30" s="24">
        <v>5.2120219258000002</v>
      </c>
    </row>
    <row r="31" spans="1:3">
      <c r="A31" s="44" t="s">
        <v>56</v>
      </c>
      <c r="B31" s="58">
        <v>329</v>
      </c>
      <c r="C31" s="24"/>
    </row>
    <row r="32" spans="1:3" s="5" customFormat="1">
      <c r="A32" s="49"/>
      <c r="B32" s="27"/>
      <c r="C32" s="48"/>
    </row>
    <row r="33" spans="1:3" s="5" customFormat="1">
      <c r="A33" s="1" t="s">
        <v>48</v>
      </c>
      <c r="B33" s="30"/>
      <c r="C33" s="30"/>
    </row>
    <row r="34" spans="1:3" s="33" customFormat="1">
      <c r="A34" s="1" t="s">
        <v>50</v>
      </c>
      <c r="B34" s="30"/>
      <c r="C34" s="30"/>
    </row>
    <row r="35" spans="1:3" s="33" customFormat="1">
      <c r="A35" s="2"/>
      <c r="B35" s="7"/>
      <c r="C35" s="7"/>
    </row>
    <row r="36" spans="1:3" ht="31.5">
      <c r="A36" s="3"/>
      <c r="B36" s="45" t="s">
        <v>17</v>
      </c>
      <c r="C36" s="45" t="s">
        <v>18</v>
      </c>
    </row>
    <row r="37" spans="1:3" s="8" customFormat="1" ht="31.5">
      <c r="A37" s="9" t="s">
        <v>51</v>
      </c>
      <c r="B37" s="46">
        <f>B38+B39</f>
        <v>314156</v>
      </c>
      <c r="C37" s="22"/>
    </row>
    <row r="38" spans="1:3" s="10" customFormat="1">
      <c r="A38" s="14" t="s">
        <v>42</v>
      </c>
      <c r="B38" s="47">
        <v>312849</v>
      </c>
      <c r="C38" s="12">
        <v>3.5218400000000001</v>
      </c>
    </row>
    <row r="39" spans="1:3" s="8" customFormat="1">
      <c r="A39" s="14" t="s">
        <v>43</v>
      </c>
      <c r="B39" s="47">
        <v>1307</v>
      </c>
      <c r="C39" s="12">
        <f>C38</f>
        <v>3.5218400000000001</v>
      </c>
    </row>
    <row r="40" spans="1:3" s="8" customFormat="1">
      <c r="A40" s="49"/>
      <c r="B40" s="27"/>
      <c r="C40" s="48"/>
    </row>
    <row r="41" spans="1:3" s="5" customForma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>
      <c r="A43" s="1"/>
      <c r="B43" s="33"/>
      <c r="C43" s="33"/>
    </row>
    <row r="44" spans="1:3" s="5" customFormat="1" ht="31.5">
      <c r="A44" s="3"/>
      <c r="B44" s="45" t="s">
        <v>17</v>
      </c>
      <c r="C44" s="45" t="s">
        <v>18</v>
      </c>
    </row>
    <row r="45" spans="1:3" ht="17.25" customHeight="1">
      <c r="A45" s="36" t="s">
        <v>23</v>
      </c>
      <c r="B45" s="26">
        <v>498848</v>
      </c>
      <c r="C45" s="23"/>
    </row>
    <row r="46" spans="1:3" ht="17.25" customHeight="1">
      <c r="A46" s="28" t="s">
        <v>11</v>
      </c>
      <c r="B46" s="56">
        <v>33830</v>
      </c>
      <c r="C46" s="12">
        <v>3.79</v>
      </c>
    </row>
    <row r="47" spans="1:3" ht="17.25" customHeight="1">
      <c r="A47" s="28" t="s">
        <v>12</v>
      </c>
      <c r="B47" s="56">
        <v>42663</v>
      </c>
      <c r="C47" s="19">
        <v>2.77</v>
      </c>
    </row>
    <row r="48" spans="1:3" ht="17.25" customHeight="1">
      <c r="A48" s="28" t="s">
        <v>5</v>
      </c>
      <c r="B48" s="56">
        <v>10244</v>
      </c>
      <c r="C48" s="19">
        <v>2.77</v>
      </c>
    </row>
    <row r="49" spans="1:4" ht="17.25" customHeight="1">
      <c r="A49" s="28" t="s">
        <v>8</v>
      </c>
      <c r="B49" s="56">
        <v>290751</v>
      </c>
      <c r="C49" s="19">
        <v>3.79</v>
      </c>
    </row>
    <row r="50" spans="1:4" ht="17.25" customHeight="1">
      <c r="A50" s="28" t="s">
        <v>13</v>
      </c>
      <c r="B50" s="56">
        <v>33830</v>
      </c>
      <c r="C50" s="19">
        <v>-1.31975</v>
      </c>
    </row>
    <row r="51" spans="1:4" ht="17.25" customHeight="1">
      <c r="A51" s="28" t="s">
        <v>9</v>
      </c>
      <c r="B51" s="56">
        <v>42663</v>
      </c>
      <c r="C51" s="19">
        <v>-0.52617999999999998</v>
      </c>
    </row>
    <row r="52" spans="1:4" ht="17.25" customHeight="1">
      <c r="A52" s="28" t="s">
        <v>6</v>
      </c>
      <c r="B52" s="56">
        <v>10244</v>
      </c>
      <c r="C52" s="19">
        <v>-0.52617999999999998</v>
      </c>
    </row>
    <row r="53" spans="1:4" ht="17.25" customHeight="1">
      <c r="A53" s="28" t="s">
        <v>10</v>
      </c>
      <c r="B53" s="56">
        <v>290751</v>
      </c>
      <c r="C53" s="19">
        <v>-1.31975</v>
      </c>
    </row>
    <row r="54" spans="1:4" ht="17.25" customHeight="1">
      <c r="A54" s="28" t="s">
        <v>14</v>
      </c>
      <c r="B54" s="56">
        <v>43574</v>
      </c>
      <c r="C54" s="19">
        <v>3.0745100000000001</v>
      </c>
    </row>
    <row r="55" spans="1:4" ht="17.25" customHeight="1">
      <c r="A55" s="28" t="s">
        <v>15</v>
      </c>
      <c r="B55" s="56">
        <v>77320</v>
      </c>
      <c r="C55" s="19">
        <v>3.0745100000000001</v>
      </c>
    </row>
    <row r="56" spans="1:4" ht="17.25" customHeight="1">
      <c r="A56" s="28" t="s">
        <v>16</v>
      </c>
      <c r="B56" s="56"/>
      <c r="C56" s="19">
        <v>2.9552200000000002</v>
      </c>
    </row>
    <row r="57" spans="1:4" ht="17.25" customHeight="1">
      <c r="A57" s="28" t="s">
        <v>35</v>
      </c>
      <c r="B57" s="56">
        <v>142</v>
      </c>
      <c r="C57" s="19">
        <v>2.9552200000000002</v>
      </c>
    </row>
    <row r="58" spans="1:4" ht="17.25" customHeight="1">
      <c r="A58" s="28" t="s">
        <v>36</v>
      </c>
      <c r="B58" s="56">
        <v>324</v>
      </c>
      <c r="C58" s="19">
        <v>2.9552200000000002</v>
      </c>
    </row>
    <row r="59" spans="1:4" ht="17.25" customHeight="1">
      <c r="A59" s="28" t="s">
        <v>25</v>
      </c>
      <c r="B59" s="56"/>
      <c r="C59" s="19">
        <v>-1.31975</v>
      </c>
    </row>
    <row r="60" spans="1:4" ht="17.25" customHeight="1">
      <c r="A60" s="28" t="s">
        <v>26</v>
      </c>
      <c r="B60" s="17"/>
      <c r="C60" s="19">
        <v>-1.31975</v>
      </c>
    </row>
    <row r="61" spans="1:4" ht="17.25" customHeight="1">
      <c r="A61" s="28"/>
      <c r="B61" s="17"/>
      <c r="C61" s="19"/>
    </row>
    <row r="62" spans="1:4">
      <c r="A62" s="32"/>
      <c r="B62" s="32"/>
      <c r="C62" s="32"/>
    </row>
    <row r="63" spans="1:4">
      <c r="A63" s="1" t="s">
        <v>19</v>
      </c>
      <c r="B63" s="7"/>
      <c r="C63" s="7"/>
      <c r="D63" s="4"/>
    </row>
    <row r="64" spans="1:4">
      <c r="A64" s="1" t="s">
        <v>52</v>
      </c>
      <c r="B64" s="7"/>
      <c r="C64" s="7"/>
      <c r="D64" s="4"/>
    </row>
    <row r="65" spans="1:3">
      <c r="A65" s="1"/>
      <c r="B65" s="33"/>
      <c r="C65" s="33"/>
    </row>
    <row r="66" spans="1:3" ht="31.5">
      <c r="A66" s="36" t="s">
        <v>23</v>
      </c>
      <c r="B66" s="46">
        <f>B67+B68</f>
        <v>2483</v>
      </c>
      <c r="C66" s="23"/>
    </row>
    <row r="67" spans="1:3">
      <c r="A67" s="28" t="s">
        <v>4</v>
      </c>
      <c r="B67" s="47">
        <v>2477</v>
      </c>
      <c r="C67" s="12">
        <v>7.0577800000000002</v>
      </c>
    </row>
    <row r="68" spans="1:3">
      <c r="A68" s="28" t="s">
        <v>53</v>
      </c>
      <c r="B68" s="47">
        <v>6</v>
      </c>
      <c r="C68" s="12">
        <f>C67</f>
        <v>7.0577800000000002</v>
      </c>
    </row>
    <row r="69" spans="1:3">
      <c r="A69" s="32"/>
      <c r="B69" s="32"/>
      <c r="C69" s="32"/>
    </row>
    <row r="70" spans="1:3">
      <c r="A70" s="38" t="s">
        <v>22</v>
      </c>
      <c r="B70" s="32"/>
      <c r="C70" s="32"/>
    </row>
    <row r="71" spans="1:3">
      <c r="A71" s="38" t="s">
        <v>24</v>
      </c>
      <c r="B71" s="32"/>
      <c r="C71" s="32"/>
    </row>
    <row r="72" spans="1:3">
      <c r="A72" s="38"/>
      <c r="B72" s="32"/>
      <c r="C72" s="32"/>
    </row>
    <row r="73" spans="1:3" ht="31.5">
      <c r="A73" s="3"/>
      <c r="B73" s="45" t="s">
        <v>17</v>
      </c>
      <c r="C73" s="45" t="s">
        <v>18</v>
      </c>
    </row>
    <row r="74" spans="1:3">
      <c r="A74" s="37" t="s">
        <v>7</v>
      </c>
      <c r="B74" s="46">
        <v>498848</v>
      </c>
      <c r="C74" s="21"/>
    </row>
    <row r="75" spans="1:3">
      <c r="A75" s="28" t="s">
        <v>4</v>
      </c>
      <c r="B75" s="47">
        <v>43898</v>
      </c>
      <c r="C75" s="12">
        <v>3.9832700000000001</v>
      </c>
    </row>
    <row r="76" spans="1:3">
      <c r="A76" s="28" t="s">
        <v>3</v>
      </c>
      <c r="B76" s="47">
        <v>77462</v>
      </c>
      <c r="C76" s="12">
        <v>3.0924</v>
      </c>
    </row>
    <row r="77" spans="1:3">
      <c r="A77" s="28" t="s">
        <v>37</v>
      </c>
      <c r="B77" s="47">
        <v>324581</v>
      </c>
      <c r="C77" s="12">
        <v>1.31975</v>
      </c>
    </row>
    <row r="78" spans="1:3">
      <c r="A78" s="28" t="s">
        <v>38</v>
      </c>
      <c r="B78" s="47">
        <v>52907</v>
      </c>
      <c r="C78" s="12">
        <v>0.52617999999999998</v>
      </c>
    </row>
    <row r="79" spans="1:3">
      <c r="A79" s="28"/>
      <c r="B79" s="20"/>
      <c r="C79" s="12"/>
    </row>
    <row r="81" spans="1:3" ht="31.5">
      <c r="A81" s="3"/>
      <c r="B81" s="45" t="s">
        <v>17</v>
      </c>
      <c r="C81" s="45" t="s">
        <v>18</v>
      </c>
    </row>
    <row r="82" spans="1:3">
      <c r="A82" s="37" t="s">
        <v>7</v>
      </c>
      <c r="B82" s="26">
        <f>B83+B84</f>
        <v>314156</v>
      </c>
      <c r="C82" s="21"/>
    </row>
    <row r="83" spans="1:3">
      <c r="A83" s="28" t="s">
        <v>4</v>
      </c>
      <c r="B83" s="47">
        <v>312849</v>
      </c>
      <c r="C83" s="12">
        <v>3.9832700000000001</v>
      </c>
    </row>
    <row r="84" spans="1:3">
      <c r="A84" s="28" t="s">
        <v>3</v>
      </c>
      <c r="B84" s="47">
        <v>1307</v>
      </c>
      <c r="C84" s="12">
        <v>3.0924</v>
      </c>
    </row>
    <row r="85" spans="1:3">
      <c r="A85" s="28"/>
      <c r="B85" s="17"/>
      <c r="C85" s="12"/>
    </row>
    <row r="86" spans="1:3">
      <c r="A86" s="28"/>
      <c r="B86" s="17"/>
      <c r="C86" s="1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>
      <selection activeCell="B75" sqref="B75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0.75" customHeight="1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1396217</v>
      </c>
      <c r="C8" s="23">
        <v>4.9194606855524601</v>
      </c>
    </row>
    <row r="9" spans="1:3" s="8" customFormat="1">
      <c r="A9" s="14" t="s">
        <v>39</v>
      </c>
      <c r="B9" s="56">
        <v>115271</v>
      </c>
      <c r="C9" s="12">
        <v>2.77</v>
      </c>
    </row>
    <row r="10" spans="1:3" s="8" customFormat="1">
      <c r="A10" s="14" t="s">
        <v>40</v>
      </c>
      <c r="B10" s="56">
        <v>2016</v>
      </c>
      <c r="C10" s="12">
        <v>2.77</v>
      </c>
    </row>
    <row r="11" spans="1:3" s="8" customFormat="1">
      <c r="A11" s="13" t="s">
        <v>0</v>
      </c>
      <c r="B11" s="56">
        <v>1361</v>
      </c>
      <c r="C11" s="12">
        <v>3.03</v>
      </c>
    </row>
    <row r="12" spans="1:3" s="8" customFormat="1">
      <c r="A12" s="13" t="s">
        <v>1</v>
      </c>
      <c r="B12" s="56">
        <v>634</v>
      </c>
      <c r="C12" s="12">
        <v>1.44</v>
      </c>
    </row>
    <row r="13" spans="1:3" s="8" customFormat="1">
      <c r="A13" s="14" t="s">
        <v>2</v>
      </c>
      <c r="B13" s="56">
        <v>59911</v>
      </c>
      <c r="C13" s="12">
        <v>3.79</v>
      </c>
    </row>
    <row r="14" spans="1:3" s="8" customFormat="1">
      <c r="A14" s="14" t="s">
        <v>8</v>
      </c>
      <c r="B14" s="56">
        <v>110794</v>
      </c>
      <c r="C14" s="12">
        <v>3.79</v>
      </c>
    </row>
    <row r="15" spans="1:3" s="8" customFormat="1">
      <c r="A15" s="13" t="s">
        <v>27</v>
      </c>
      <c r="B15" s="56">
        <v>52284</v>
      </c>
      <c r="C15" s="12">
        <v>2.77</v>
      </c>
    </row>
    <row r="16" spans="1:3" s="8" customFormat="1">
      <c r="A16" s="13" t="s">
        <v>28</v>
      </c>
      <c r="B16" s="56">
        <v>164138</v>
      </c>
      <c r="C16" s="12">
        <v>2.77</v>
      </c>
    </row>
    <row r="17" spans="1:3" s="8" customFormat="1">
      <c r="A17" s="13" t="s">
        <v>29</v>
      </c>
      <c r="B17" s="56"/>
      <c r="C17" s="12">
        <v>3.03</v>
      </c>
    </row>
    <row r="18" spans="1:3" s="8" customFormat="1">
      <c r="A18" s="13" t="s">
        <v>30</v>
      </c>
      <c r="B18" s="56"/>
      <c r="C18" s="12">
        <v>1.44</v>
      </c>
    </row>
    <row r="19" spans="1:3" s="8" customFormat="1">
      <c r="A19" s="13" t="s">
        <v>31</v>
      </c>
      <c r="B19" s="56"/>
      <c r="C19" s="12">
        <v>4.2699999999999996</v>
      </c>
    </row>
    <row r="20" spans="1:3" s="8" customFormat="1">
      <c r="A20" s="15" t="s">
        <v>32</v>
      </c>
      <c r="B20" s="56">
        <v>13114</v>
      </c>
      <c r="C20" s="12">
        <v>4.2699999999999996</v>
      </c>
    </row>
    <row r="21" spans="1:3" s="8" customFormat="1">
      <c r="A21" s="13" t="s">
        <v>33</v>
      </c>
      <c r="B21" s="57"/>
      <c r="C21" s="16">
        <v>2.06</v>
      </c>
    </row>
    <row r="22" spans="1:3" s="8" customFormat="1">
      <c r="A22" s="15" t="s">
        <v>34</v>
      </c>
      <c r="B22" s="58">
        <v>437</v>
      </c>
      <c r="C22" s="24">
        <v>2.06</v>
      </c>
    </row>
    <row r="23" spans="1:3" s="8" customFormat="1">
      <c r="A23" s="14" t="s">
        <v>41</v>
      </c>
      <c r="B23" s="58">
        <v>4110</v>
      </c>
      <c r="C23" s="25">
        <v>5.0718100000000002</v>
      </c>
    </row>
    <row r="24" spans="1:3" s="8" customFormat="1">
      <c r="A24" s="14" t="s">
        <v>46</v>
      </c>
      <c r="B24" s="58">
        <v>363527</v>
      </c>
      <c r="C24" s="25">
        <v>6.3740899999999998</v>
      </c>
    </row>
    <row r="25" spans="1:3" s="8" customFormat="1">
      <c r="A25" s="14" t="s">
        <v>47</v>
      </c>
      <c r="B25" s="58">
        <v>261894</v>
      </c>
      <c r="C25" s="25">
        <v>7.2649600000000003</v>
      </c>
    </row>
    <row r="26" spans="1:3" s="8" customFormat="1">
      <c r="A26" s="6" t="s">
        <v>3</v>
      </c>
      <c r="B26" s="58">
        <v>0</v>
      </c>
      <c r="C26" s="24">
        <v>6.3740899999999998</v>
      </c>
    </row>
    <row r="27" spans="1:3" s="8" customFormat="1">
      <c r="A27" s="6" t="s">
        <v>4</v>
      </c>
      <c r="B27" s="59">
        <v>0</v>
      </c>
      <c r="C27" s="43">
        <v>7.2649600000000003</v>
      </c>
    </row>
    <row r="28" spans="1:3" s="8" customFormat="1">
      <c r="A28" s="6" t="s">
        <v>44</v>
      </c>
      <c r="B28" s="58">
        <v>10263</v>
      </c>
      <c r="C28" s="24">
        <v>6.1601617461</v>
      </c>
    </row>
    <row r="29" spans="1:3" s="8" customFormat="1">
      <c r="A29" s="6" t="s">
        <v>45</v>
      </c>
      <c r="B29" s="58"/>
      <c r="C29" s="24"/>
    </row>
    <row r="30" spans="1:3" s="8" customFormat="1">
      <c r="A30" s="6" t="s">
        <v>55</v>
      </c>
      <c r="B30" s="58">
        <v>236463</v>
      </c>
      <c r="C30" s="24">
        <v>5.0904290735000002</v>
      </c>
    </row>
    <row r="31" spans="1:3">
      <c r="A31" s="44" t="s">
        <v>56</v>
      </c>
      <c r="B31" s="58"/>
      <c r="C31" s="24"/>
    </row>
    <row r="32" spans="1:3" s="5" customFormat="1">
      <c r="A32" s="49"/>
      <c r="B32" s="27"/>
      <c r="C32" s="48"/>
    </row>
    <row r="33" spans="1:3" s="5" customFormat="1">
      <c r="A33" s="1" t="s">
        <v>48</v>
      </c>
      <c r="B33" s="30"/>
      <c r="C33" s="30"/>
    </row>
    <row r="34" spans="1:3" s="33" customFormat="1">
      <c r="A34" s="1" t="s">
        <v>50</v>
      </c>
      <c r="B34" s="30"/>
      <c r="C34" s="30"/>
    </row>
    <row r="35" spans="1:3" s="33" customFormat="1">
      <c r="A35" s="2"/>
      <c r="B35" s="7"/>
      <c r="C35" s="7"/>
    </row>
    <row r="36" spans="1:3" ht="33.75" customHeight="1">
      <c r="A36" s="3"/>
      <c r="B36" s="45" t="s">
        <v>17</v>
      </c>
      <c r="C36" s="45" t="s">
        <v>18</v>
      </c>
    </row>
    <row r="37" spans="1:3" s="8" customFormat="1" ht="31.5">
      <c r="A37" s="9" t="s">
        <v>51</v>
      </c>
      <c r="B37" s="46">
        <f>B38+B39</f>
        <v>298036</v>
      </c>
      <c r="C37" s="22"/>
    </row>
    <row r="38" spans="1:3" s="10" customFormat="1">
      <c r="A38" s="14" t="s">
        <v>42</v>
      </c>
      <c r="B38" s="47">
        <v>297688</v>
      </c>
      <c r="C38" s="12">
        <v>3.2816900000000002</v>
      </c>
    </row>
    <row r="39" spans="1:3" s="8" customFormat="1">
      <c r="A39" s="14" t="s">
        <v>43</v>
      </c>
      <c r="B39" s="47">
        <v>348</v>
      </c>
      <c r="C39" s="12">
        <f>C38</f>
        <v>3.2816900000000002</v>
      </c>
    </row>
    <row r="40" spans="1:3" s="8" customFormat="1">
      <c r="A40" s="49"/>
      <c r="B40" s="27"/>
      <c r="C40" s="48"/>
    </row>
    <row r="41" spans="1:3" s="5" customForma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>
      <c r="A43" s="1"/>
      <c r="B43" s="33"/>
      <c r="C43" s="33"/>
    </row>
    <row r="44" spans="1:3" s="5" customFormat="1" ht="31.5">
      <c r="A44" s="3"/>
      <c r="B44" s="45" t="s">
        <v>17</v>
      </c>
      <c r="C44" s="45" t="s">
        <v>18</v>
      </c>
    </row>
    <row r="45" spans="1:3" ht="31.5">
      <c r="A45" s="36" t="s">
        <v>23</v>
      </c>
      <c r="B45" s="26">
        <v>484283</v>
      </c>
      <c r="C45" s="23"/>
    </row>
    <row r="46" spans="1:3" ht="17.25" customHeight="1">
      <c r="A46" s="28" t="s">
        <v>11</v>
      </c>
      <c r="B46" s="56">
        <v>36727</v>
      </c>
      <c r="C46" s="12">
        <v>3.79</v>
      </c>
    </row>
    <row r="47" spans="1:3" ht="17.25" customHeight="1">
      <c r="A47" s="28" t="s">
        <v>12</v>
      </c>
      <c r="B47" s="56">
        <v>35165</v>
      </c>
      <c r="C47" s="19">
        <v>2.77</v>
      </c>
    </row>
    <row r="48" spans="1:3" ht="17.25" customHeight="1">
      <c r="A48" s="28" t="s">
        <v>5</v>
      </c>
      <c r="B48" s="56">
        <v>10883</v>
      </c>
      <c r="C48" s="19">
        <v>2.77</v>
      </c>
    </row>
    <row r="49" spans="1:4" ht="17.25" customHeight="1">
      <c r="A49" s="28" t="s">
        <v>8</v>
      </c>
      <c r="B49" s="56">
        <v>277468</v>
      </c>
      <c r="C49" s="19">
        <v>3.79</v>
      </c>
    </row>
    <row r="50" spans="1:4" ht="17.25" customHeight="1">
      <c r="A50" s="28" t="s">
        <v>13</v>
      </c>
      <c r="B50" s="56">
        <v>36727</v>
      </c>
      <c r="C50" s="19">
        <v>-1.31975</v>
      </c>
    </row>
    <row r="51" spans="1:4" ht="17.25" customHeight="1">
      <c r="A51" s="28" t="s">
        <v>9</v>
      </c>
      <c r="B51" s="56">
        <v>35165</v>
      </c>
      <c r="C51" s="19">
        <v>-0.52617999999999998</v>
      </c>
    </row>
    <row r="52" spans="1:4" ht="17.25" customHeight="1">
      <c r="A52" s="28" t="s">
        <v>6</v>
      </c>
      <c r="B52" s="56">
        <v>10883</v>
      </c>
      <c r="C52" s="19">
        <v>-0.52617999999999998</v>
      </c>
    </row>
    <row r="53" spans="1:4" ht="17.25" customHeight="1">
      <c r="A53" s="28" t="s">
        <v>10</v>
      </c>
      <c r="B53" s="56">
        <v>277468</v>
      </c>
      <c r="C53" s="19">
        <v>-1.31975</v>
      </c>
    </row>
    <row r="54" spans="1:4" ht="17.25" customHeight="1">
      <c r="A54" s="28" t="s">
        <v>14</v>
      </c>
      <c r="B54" s="56">
        <v>42959</v>
      </c>
      <c r="C54" s="19">
        <v>2.8202500000000001</v>
      </c>
    </row>
    <row r="55" spans="1:4" ht="17.25" customHeight="1">
      <c r="A55" s="28" t="s">
        <v>15</v>
      </c>
      <c r="B55" s="56">
        <v>80602</v>
      </c>
      <c r="C55" s="19">
        <v>2.8202500000000001</v>
      </c>
    </row>
    <row r="56" spans="1:4" ht="17.25" customHeight="1">
      <c r="A56" s="28" t="s">
        <v>16</v>
      </c>
      <c r="B56" s="56"/>
      <c r="C56" s="19">
        <v>2.8202500000000001</v>
      </c>
    </row>
    <row r="57" spans="1:4" ht="17.25" customHeight="1">
      <c r="A57" s="28" t="s">
        <v>35</v>
      </c>
      <c r="B57" s="56">
        <v>137</v>
      </c>
      <c r="C57" s="19">
        <v>2.8202500000000001</v>
      </c>
    </row>
    <row r="58" spans="1:4" ht="17.25" customHeight="1">
      <c r="A58" s="28" t="s">
        <v>36</v>
      </c>
      <c r="B58" s="56">
        <v>342</v>
      </c>
      <c r="C58" s="19">
        <v>2.8202500000000001</v>
      </c>
    </row>
    <row r="59" spans="1:4" ht="17.25" customHeight="1">
      <c r="A59" s="28" t="s">
        <v>25</v>
      </c>
      <c r="B59" s="56"/>
      <c r="C59" s="19">
        <v>-1.31975</v>
      </c>
    </row>
    <row r="60" spans="1:4" ht="17.25" customHeight="1">
      <c r="A60" s="28" t="s">
        <v>26</v>
      </c>
      <c r="B60" s="17"/>
      <c r="C60" s="19">
        <v>-1.31975</v>
      </c>
    </row>
    <row r="61" spans="1:4" ht="17.25" customHeight="1">
      <c r="A61" s="28"/>
      <c r="B61" s="17"/>
      <c r="C61" s="19"/>
    </row>
    <row r="62" spans="1:4">
      <c r="A62" s="32"/>
      <c r="B62" s="32"/>
      <c r="C62" s="32"/>
    </row>
    <row r="63" spans="1:4">
      <c r="A63" s="1" t="s">
        <v>19</v>
      </c>
      <c r="B63" s="7"/>
      <c r="C63" s="7"/>
      <c r="D63" s="4"/>
    </row>
    <row r="64" spans="1:4">
      <c r="A64" s="1" t="s">
        <v>52</v>
      </c>
      <c r="B64" s="7"/>
      <c r="C64" s="7"/>
      <c r="D64" s="4"/>
    </row>
    <row r="65" spans="1:3">
      <c r="A65" s="1"/>
      <c r="B65" s="33"/>
      <c r="C65" s="33"/>
    </row>
    <row r="66" spans="1:3" ht="31.5">
      <c r="A66" s="36" t="s">
        <v>23</v>
      </c>
      <c r="B66" s="46">
        <f>B67+B68</f>
        <v>2204</v>
      </c>
      <c r="C66" s="23"/>
    </row>
    <row r="67" spans="1:3">
      <c r="A67" s="28" t="s">
        <v>4</v>
      </c>
      <c r="B67" s="47">
        <v>2189</v>
      </c>
      <c r="C67" s="12">
        <v>6.8035199999999998</v>
      </c>
    </row>
    <row r="68" spans="1:3">
      <c r="A68" s="28" t="s">
        <v>53</v>
      </c>
      <c r="B68" s="47">
        <v>15</v>
      </c>
      <c r="C68" s="12">
        <f>C67</f>
        <v>6.8035199999999998</v>
      </c>
    </row>
    <row r="69" spans="1:3">
      <c r="A69" s="32"/>
      <c r="B69" s="32"/>
      <c r="C69" s="32"/>
    </row>
    <row r="70" spans="1:3">
      <c r="A70" s="38" t="s">
        <v>22</v>
      </c>
      <c r="B70" s="32"/>
      <c r="C70" s="32"/>
    </row>
    <row r="71" spans="1:3">
      <c r="A71" s="38" t="s">
        <v>24</v>
      </c>
      <c r="B71" s="32"/>
      <c r="C71" s="32"/>
    </row>
    <row r="72" spans="1:3">
      <c r="A72" s="38"/>
      <c r="B72" s="32"/>
      <c r="C72" s="32"/>
    </row>
    <row r="73" spans="1:3" ht="31.5">
      <c r="A73" s="3"/>
      <c r="B73" s="45" t="s">
        <v>17</v>
      </c>
      <c r="C73" s="45" t="s">
        <v>18</v>
      </c>
    </row>
    <row r="74" spans="1:3">
      <c r="A74" s="37" t="s">
        <v>7</v>
      </c>
      <c r="B74" s="46">
        <f>SUM(B75:B78)</f>
        <v>484283</v>
      </c>
      <c r="C74" s="21"/>
    </row>
    <row r="75" spans="1:3">
      <c r="A75" s="28" t="s">
        <v>4</v>
      </c>
      <c r="B75" s="47">
        <v>43301</v>
      </c>
      <c r="C75" s="12">
        <v>3.9832700000000001</v>
      </c>
    </row>
    <row r="76" spans="1:3">
      <c r="A76" s="28" t="s">
        <v>3</v>
      </c>
      <c r="B76" s="47">
        <v>80739</v>
      </c>
      <c r="C76" s="12">
        <v>3.0924</v>
      </c>
    </row>
    <row r="77" spans="1:3">
      <c r="A77" s="28" t="s">
        <v>37</v>
      </c>
      <c r="B77" s="47">
        <v>314195</v>
      </c>
      <c r="C77" s="12">
        <v>1.31975</v>
      </c>
    </row>
    <row r="78" spans="1:3">
      <c r="A78" s="28" t="s">
        <v>38</v>
      </c>
      <c r="B78" s="47">
        <v>46048</v>
      </c>
      <c r="C78" s="12">
        <v>0.52617999999999998</v>
      </c>
    </row>
    <row r="79" spans="1:3">
      <c r="A79" s="28"/>
      <c r="B79" s="20"/>
      <c r="C79" s="12"/>
    </row>
    <row r="81" spans="1:3" ht="31.5">
      <c r="A81" s="3"/>
      <c r="B81" s="45" t="s">
        <v>17</v>
      </c>
      <c r="C81" s="45" t="s">
        <v>18</v>
      </c>
    </row>
    <row r="82" spans="1:3">
      <c r="A82" s="37" t="s">
        <v>7</v>
      </c>
      <c r="B82" s="26">
        <f>B83+B84</f>
        <v>298036</v>
      </c>
      <c r="C82" s="21"/>
    </row>
    <row r="83" spans="1:3">
      <c r="A83" s="28" t="s">
        <v>4</v>
      </c>
      <c r="B83" s="47">
        <v>297688</v>
      </c>
      <c r="C83" s="12">
        <v>3.9832700000000001</v>
      </c>
    </row>
    <row r="84" spans="1:3">
      <c r="A84" s="28" t="s">
        <v>3</v>
      </c>
      <c r="B84" s="47">
        <v>348</v>
      </c>
      <c r="C84" s="12">
        <v>3.0924</v>
      </c>
    </row>
    <row r="85" spans="1:3">
      <c r="A85" s="28"/>
      <c r="B85" s="17"/>
      <c r="C85" s="12"/>
    </row>
    <row r="86" spans="1:3">
      <c r="A86" s="28"/>
      <c r="B86" s="17"/>
      <c r="C86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topLeftCell="A76" workbookViewId="0">
      <selection activeCell="F86" sqref="F86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0" customHeight="1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1363646</v>
      </c>
      <c r="C8" s="23">
        <v>4.6743063595683916</v>
      </c>
    </row>
    <row r="9" spans="1:3" s="8" customFormat="1">
      <c r="A9" s="14" t="s">
        <v>39</v>
      </c>
      <c r="B9" s="11">
        <v>104539</v>
      </c>
      <c r="C9" s="12">
        <v>2.65</v>
      </c>
    </row>
    <row r="10" spans="1:3" s="8" customFormat="1">
      <c r="A10" s="14" t="s">
        <v>40</v>
      </c>
      <c r="B10" s="11">
        <v>2016</v>
      </c>
      <c r="C10" s="12">
        <v>2.65</v>
      </c>
    </row>
    <row r="11" spans="1:3" s="8" customFormat="1">
      <c r="A11" s="13" t="s">
        <v>0</v>
      </c>
      <c r="B11" s="11">
        <v>938</v>
      </c>
      <c r="C11" s="12">
        <v>2.9</v>
      </c>
    </row>
    <row r="12" spans="1:3" s="8" customFormat="1">
      <c r="A12" s="13" t="s">
        <v>1</v>
      </c>
      <c r="B12" s="11">
        <v>441</v>
      </c>
      <c r="C12" s="12">
        <v>1.38</v>
      </c>
    </row>
    <row r="13" spans="1:3" s="8" customFormat="1">
      <c r="A13" s="14" t="s">
        <v>2</v>
      </c>
      <c r="B13" s="11">
        <v>103065</v>
      </c>
      <c r="C13" s="12">
        <v>3.64</v>
      </c>
    </row>
    <row r="14" spans="1:3" s="8" customFormat="1">
      <c r="A14" s="14" t="s">
        <v>8</v>
      </c>
      <c r="B14" s="11">
        <v>116386</v>
      </c>
      <c r="C14" s="12">
        <v>3.64</v>
      </c>
    </row>
    <row r="15" spans="1:3" s="8" customFormat="1">
      <c r="A15" s="13" t="s">
        <v>27</v>
      </c>
      <c r="B15" s="11">
        <v>61435</v>
      </c>
      <c r="C15" s="12">
        <v>2.65</v>
      </c>
    </row>
    <row r="16" spans="1:3" s="8" customFormat="1">
      <c r="A16" s="13" t="s">
        <v>28</v>
      </c>
      <c r="B16" s="11">
        <v>160809</v>
      </c>
      <c r="C16" s="12">
        <v>2.65</v>
      </c>
    </row>
    <row r="17" spans="1:3" s="8" customFormat="1">
      <c r="A17" s="13" t="s">
        <v>29</v>
      </c>
      <c r="B17" s="11"/>
      <c r="C17" s="12">
        <v>2.9</v>
      </c>
    </row>
    <row r="18" spans="1:3" s="8" customFormat="1">
      <c r="A18" s="13" t="s">
        <v>30</v>
      </c>
      <c r="B18" s="11"/>
      <c r="C18" s="12">
        <v>1.38</v>
      </c>
    </row>
    <row r="19" spans="1:3" s="8" customFormat="1">
      <c r="A19" s="13" t="s">
        <v>31</v>
      </c>
      <c r="B19" s="11">
        <v>1617</v>
      </c>
      <c r="C19" s="12">
        <v>4.09</v>
      </c>
    </row>
    <row r="20" spans="1:3" s="8" customFormat="1">
      <c r="A20" s="15" t="s">
        <v>32</v>
      </c>
      <c r="B20" s="11">
        <v>30552</v>
      </c>
      <c r="C20" s="12">
        <v>4.09</v>
      </c>
    </row>
    <row r="21" spans="1:3" s="8" customFormat="1">
      <c r="A21" s="13" t="s">
        <v>33</v>
      </c>
      <c r="B21" s="41">
        <v>568</v>
      </c>
      <c r="C21" s="16">
        <v>1.97</v>
      </c>
    </row>
    <row r="22" spans="1:3" s="8" customFormat="1">
      <c r="A22" s="15" t="s">
        <v>34</v>
      </c>
      <c r="B22" s="34">
        <v>10594</v>
      </c>
      <c r="C22" s="24">
        <v>1.97</v>
      </c>
    </row>
    <row r="23" spans="1:3" s="8" customFormat="1">
      <c r="A23" s="14" t="s">
        <v>41</v>
      </c>
      <c r="B23" s="34">
        <v>6455</v>
      </c>
      <c r="C23" s="25">
        <v>4.9760499999999999</v>
      </c>
    </row>
    <row r="24" spans="1:3" s="8" customFormat="1">
      <c r="A24" s="14" t="s">
        <v>46</v>
      </c>
      <c r="B24" s="34">
        <v>480718</v>
      </c>
      <c r="C24" s="25">
        <v>6.2196699999999998</v>
      </c>
    </row>
    <row r="25" spans="1:3" s="8" customFormat="1">
      <c r="A25" s="14" t="s">
        <v>47</v>
      </c>
      <c r="B25" s="34">
        <v>203773</v>
      </c>
      <c r="C25" s="25">
        <v>6.9925600000000001</v>
      </c>
    </row>
    <row r="26" spans="1:3" s="8" customFormat="1">
      <c r="A26" s="6" t="s">
        <v>3</v>
      </c>
      <c r="B26" s="40"/>
      <c r="C26" s="24">
        <v>6.2196699999999998</v>
      </c>
    </row>
    <row r="27" spans="1:3" s="8" customFormat="1">
      <c r="A27" s="6" t="s">
        <v>4</v>
      </c>
      <c r="B27" s="42"/>
      <c r="C27" s="43">
        <v>6.9925600000000001</v>
      </c>
    </row>
    <row r="28" spans="1:3" s="8" customFormat="1">
      <c r="A28" s="6" t="s">
        <v>44</v>
      </c>
      <c r="B28" s="40">
        <v>7854</v>
      </c>
      <c r="C28" s="24">
        <v>5.9592882608000002</v>
      </c>
    </row>
    <row r="29" spans="1:3" s="8" customFormat="1">
      <c r="A29" s="6" t="s">
        <v>45</v>
      </c>
      <c r="B29" s="40">
        <v>14</v>
      </c>
      <c r="C29" s="24"/>
    </row>
    <row r="30" spans="1:3" s="8" customFormat="1">
      <c r="A30" s="6" t="s">
        <v>55</v>
      </c>
      <c r="B30" s="40">
        <v>71886</v>
      </c>
      <c r="C30" s="24">
        <v>4.9782365133999997</v>
      </c>
    </row>
    <row r="31" spans="1:3">
      <c r="A31" s="44" t="s">
        <v>56</v>
      </c>
      <c r="B31" s="40">
        <v>104</v>
      </c>
      <c r="C31" s="24"/>
    </row>
    <row r="32" spans="1:3" s="5" customFormat="1">
      <c r="A32" s="49"/>
      <c r="B32" s="27"/>
      <c r="C32" s="48"/>
    </row>
    <row r="33" spans="1:3" s="5" customFormat="1">
      <c r="A33" s="1" t="s">
        <v>48</v>
      </c>
      <c r="B33" s="30"/>
      <c r="C33" s="30"/>
    </row>
    <row r="34" spans="1:3" s="33" customFormat="1">
      <c r="A34" s="1" t="s">
        <v>50</v>
      </c>
      <c r="B34" s="30"/>
      <c r="C34" s="30"/>
    </row>
    <row r="35" spans="1:3" s="33" customFormat="1">
      <c r="A35" s="2"/>
      <c r="B35" s="7"/>
      <c r="C35" s="7"/>
    </row>
    <row r="36" spans="1:3" ht="31.5">
      <c r="A36" s="3"/>
      <c r="B36" s="45" t="s">
        <v>17</v>
      </c>
      <c r="C36" s="45" t="s">
        <v>18</v>
      </c>
    </row>
    <row r="37" spans="1:3" s="8" customFormat="1" ht="33.75" customHeight="1">
      <c r="A37" s="9" t="s">
        <v>51</v>
      </c>
      <c r="B37" s="21">
        <f>B38+B39</f>
        <v>299876</v>
      </c>
      <c r="C37" s="22"/>
    </row>
    <row r="38" spans="1:3" s="10" customFormat="1">
      <c r="A38" s="14" t="s">
        <v>42</v>
      </c>
      <c r="B38" s="11">
        <v>298927</v>
      </c>
      <c r="C38" s="12">
        <v>3.1859299999999999</v>
      </c>
    </row>
    <row r="39" spans="1:3" s="8" customFormat="1">
      <c r="A39" s="14" t="s">
        <v>43</v>
      </c>
      <c r="B39" s="11">
        <v>949</v>
      </c>
      <c r="C39" s="12">
        <f>C38</f>
        <v>3.1859299999999999</v>
      </c>
    </row>
    <row r="40" spans="1:3" s="8" customFormat="1">
      <c r="A40" s="49"/>
      <c r="B40" s="27"/>
      <c r="C40" s="48"/>
    </row>
    <row r="41" spans="1:3" s="5" customForma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>
      <c r="A43" s="1"/>
      <c r="B43" s="33"/>
      <c r="C43" s="33"/>
    </row>
    <row r="44" spans="1:3" s="5" customFormat="1" ht="31.5">
      <c r="A44" s="3"/>
      <c r="B44" s="45" t="s">
        <v>17</v>
      </c>
      <c r="C44" s="45" t="s">
        <v>18</v>
      </c>
    </row>
    <row r="45" spans="1:3" ht="31.5">
      <c r="A45" s="36" t="s">
        <v>23</v>
      </c>
      <c r="B45" s="26">
        <v>486664</v>
      </c>
      <c r="C45" s="23"/>
    </row>
    <row r="46" spans="1:3">
      <c r="A46" s="28" t="s">
        <v>11</v>
      </c>
      <c r="B46" s="18">
        <v>35207</v>
      </c>
      <c r="C46" s="12">
        <v>3.64</v>
      </c>
    </row>
    <row r="47" spans="1:3">
      <c r="A47" s="28" t="s">
        <v>12</v>
      </c>
      <c r="B47" s="11">
        <v>28993</v>
      </c>
      <c r="C47" s="19">
        <v>2.65</v>
      </c>
    </row>
    <row r="48" spans="1:3">
      <c r="A48" s="28" t="s">
        <v>5</v>
      </c>
      <c r="B48" s="11">
        <v>10690</v>
      </c>
      <c r="C48" s="19">
        <v>2.65</v>
      </c>
    </row>
    <row r="49" spans="1:4" ht="17.25" customHeight="1">
      <c r="A49" s="28" t="s">
        <v>8</v>
      </c>
      <c r="B49" s="11">
        <v>273013</v>
      </c>
      <c r="C49" s="19">
        <v>3.64</v>
      </c>
    </row>
    <row r="50" spans="1:4" ht="17.25" customHeight="1">
      <c r="A50" s="28" t="s">
        <v>13</v>
      </c>
      <c r="B50" s="18">
        <v>35207</v>
      </c>
      <c r="C50" s="19">
        <v>-1.2422200000000001</v>
      </c>
    </row>
    <row r="51" spans="1:4" ht="17.25" customHeight="1">
      <c r="A51" s="28" t="s">
        <v>9</v>
      </c>
      <c r="B51" s="11">
        <v>28993</v>
      </c>
      <c r="C51" s="19">
        <v>-0.47470000000000001</v>
      </c>
    </row>
    <row r="52" spans="1:4" ht="17.25" customHeight="1">
      <c r="A52" s="28" t="s">
        <v>6</v>
      </c>
      <c r="B52" s="11">
        <v>10690</v>
      </c>
      <c r="C52" s="19">
        <v>-0.47470000000000001</v>
      </c>
    </row>
    <row r="53" spans="1:4" ht="17.25" customHeight="1">
      <c r="A53" s="28" t="s">
        <v>10</v>
      </c>
      <c r="B53" s="11">
        <v>273013</v>
      </c>
      <c r="C53" s="19">
        <v>-1.2422200000000001</v>
      </c>
    </row>
    <row r="54" spans="1:4" ht="17.25" customHeight="1">
      <c r="A54" s="28" t="s">
        <v>14</v>
      </c>
      <c r="B54" s="18">
        <v>52580</v>
      </c>
      <c r="C54" s="19">
        <v>2.9966699999999999</v>
      </c>
    </row>
    <row r="55" spans="1:4" ht="17.25" customHeight="1">
      <c r="A55" s="28" t="s">
        <v>15</v>
      </c>
      <c r="B55" s="18">
        <v>86015</v>
      </c>
      <c r="C55" s="19">
        <v>2.9966699999999999</v>
      </c>
    </row>
    <row r="56" spans="1:4" ht="17.25" customHeight="1">
      <c r="A56" s="28" t="s">
        <v>16</v>
      </c>
      <c r="B56" s="18"/>
      <c r="C56" s="19">
        <v>2.9966699999999999</v>
      </c>
    </row>
    <row r="57" spans="1:4" ht="17.25" customHeight="1">
      <c r="A57" s="28" t="s">
        <v>35</v>
      </c>
      <c r="B57" s="17">
        <v>45</v>
      </c>
      <c r="C57" s="19">
        <v>2.9966699999999999</v>
      </c>
    </row>
    <row r="58" spans="1:4" ht="17.25" customHeight="1">
      <c r="A58" s="28" t="s">
        <v>36</v>
      </c>
      <c r="B58" s="17">
        <v>121</v>
      </c>
      <c r="C58" s="19">
        <v>2.9966699999999999</v>
      </c>
    </row>
    <row r="59" spans="1:4" ht="17.25" customHeight="1">
      <c r="A59" s="28" t="s">
        <v>25</v>
      </c>
      <c r="B59" s="17"/>
      <c r="C59" s="19">
        <v>-1.2422200000000001</v>
      </c>
    </row>
    <row r="60" spans="1:4" ht="17.25" customHeight="1">
      <c r="A60" s="28" t="s">
        <v>26</v>
      </c>
      <c r="B60" s="17"/>
      <c r="C60" s="19">
        <v>-1.2422200000000001</v>
      </c>
    </row>
    <row r="61" spans="1:4" ht="17.25" customHeight="1">
      <c r="A61" s="28"/>
      <c r="B61" s="17"/>
      <c r="C61" s="19"/>
    </row>
    <row r="62" spans="1:4">
      <c r="A62" s="32"/>
      <c r="B62" s="32"/>
      <c r="C62" s="32"/>
    </row>
    <row r="63" spans="1:4">
      <c r="A63" s="1" t="s">
        <v>19</v>
      </c>
      <c r="B63" s="7"/>
      <c r="C63" s="7"/>
      <c r="D63" s="4"/>
    </row>
    <row r="64" spans="1:4">
      <c r="A64" s="1" t="s">
        <v>52</v>
      </c>
      <c r="B64" s="7"/>
      <c r="C64" s="7"/>
      <c r="D64" s="4"/>
    </row>
    <row r="65" spans="1:3">
      <c r="A65" s="1"/>
      <c r="B65" s="33"/>
      <c r="C65" s="33"/>
    </row>
    <row r="66" spans="1:3" ht="31.5">
      <c r="A66" s="36" t="s">
        <v>23</v>
      </c>
      <c r="B66" s="46">
        <f>B67+B68</f>
        <v>1131</v>
      </c>
      <c r="C66" s="23"/>
    </row>
    <row r="67" spans="1:3">
      <c r="A67" s="28" t="s">
        <v>4</v>
      </c>
      <c r="B67" s="47">
        <v>1091</v>
      </c>
      <c r="C67" s="12">
        <v>6.8033000000000001</v>
      </c>
    </row>
    <row r="68" spans="1:3">
      <c r="A68" s="28" t="s">
        <v>53</v>
      </c>
      <c r="B68" s="47">
        <v>40</v>
      </c>
      <c r="C68" s="12">
        <f>C67</f>
        <v>6.8033000000000001</v>
      </c>
    </row>
    <row r="69" spans="1:3">
      <c r="A69" s="32"/>
      <c r="B69" s="32"/>
      <c r="C69" s="32"/>
    </row>
    <row r="70" spans="1:3">
      <c r="A70" s="38" t="s">
        <v>22</v>
      </c>
      <c r="B70" s="32"/>
      <c r="C70" s="32"/>
    </row>
    <row r="71" spans="1:3">
      <c r="A71" s="38" t="s">
        <v>24</v>
      </c>
      <c r="B71" s="32"/>
      <c r="C71" s="32"/>
    </row>
    <row r="72" spans="1:3">
      <c r="A72" s="38"/>
      <c r="B72" s="32"/>
      <c r="C72" s="32"/>
    </row>
    <row r="73" spans="1:3" ht="31.5">
      <c r="A73" s="3"/>
      <c r="B73" s="45" t="s">
        <v>17</v>
      </c>
      <c r="C73" s="45" t="s">
        <v>18</v>
      </c>
    </row>
    <row r="74" spans="1:3">
      <c r="A74" s="37" t="s">
        <v>7</v>
      </c>
      <c r="B74" s="21">
        <v>486664</v>
      </c>
      <c r="C74" s="21"/>
    </row>
    <row r="75" spans="1:3">
      <c r="A75" s="28" t="s">
        <v>4</v>
      </c>
      <c r="B75" s="17">
        <v>52701</v>
      </c>
      <c r="C75" s="12">
        <v>3.8066300000000002</v>
      </c>
    </row>
    <row r="76" spans="1:3">
      <c r="A76" s="28" t="s">
        <v>3</v>
      </c>
      <c r="B76" s="17">
        <v>86060</v>
      </c>
      <c r="C76" s="12">
        <v>3.0337399999999999</v>
      </c>
    </row>
    <row r="77" spans="1:3">
      <c r="A77" s="28" t="s">
        <v>37</v>
      </c>
      <c r="B77" s="17">
        <v>308220</v>
      </c>
      <c r="C77" s="12">
        <v>1.2422200000000001</v>
      </c>
    </row>
    <row r="78" spans="1:3">
      <c r="A78" s="28" t="s">
        <v>38</v>
      </c>
      <c r="B78" s="17">
        <v>39683</v>
      </c>
      <c r="C78" s="12">
        <v>0.47470000000000001</v>
      </c>
    </row>
    <row r="79" spans="1:3">
      <c r="A79" s="28"/>
      <c r="B79" s="20"/>
      <c r="C79" s="12"/>
    </row>
    <row r="81" spans="1:3" ht="31.5">
      <c r="A81" s="3"/>
      <c r="B81" s="45" t="s">
        <v>17</v>
      </c>
      <c r="C81" s="45" t="s">
        <v>18</v>
      </c>
    </row>
    <row r="82" spans="1:3">
      <c r="A82" s="37" t="s">
        <v>7</v>
      </c>
      <c r="B82" s="55">
        <f>B83+B84</f>
        <v>299876</v>
      </c>
      <c r="C82" s="21"/>
    </row>
    <row r="83" spans="1:3">
      <c r="A83" s="28" t="s">
        <v>4</v>
      </c>
      <c r="B83" s="11">
        <v>298927</v>
      </c>
      <c r="C83" s="12">
        <v>3.8066300000000002</v>
      </c>
    </row>
    <row r="84" spans="1:3">
      <c r="A84" s="28" t="s">
        <v>3</v>
      </c>
      <c r="B84" s="11">
        <v>949</v>
      </c>
      <c r="C84" s="12">
        <v>3.0337399999999999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topLeftCell="A79" workbookViewId="0">
      <selection activeCell="A94" sqref="A94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7.5" customHeight="1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1330390</v>
      </c>
      <c r="C8" s="23">
        <v>4.7503502657115595</v>
      </c>
    </row>
    <row r="9" spans="1:3" s="8" customFormat="1">
      <c r="A9" s="14" t="s">
        <v>39</v>
      </c>
      <c r="B9" s="11">
        <v>79017</v>
      </c>
      <c r="C9" s="12">
        <v>2.65</v>
      </c>
    </row>
    <row r="10" spans="1:3" s="8" customFormat="1">
      <c r="A10" s="14" t="s">
        <v>40</v>
      </c>
      <c r="B10" s="11">
        <v>2273</v>
      </c>
      <c r="C10" s="12">
        <v>2.65</v>
      </c>
    </row>
    <row r="11" spans="1:3" s="8" customFormat="1">
      <c r="A11" s="13" t="s">
        <v>0</v>
      </c>
      <c r="B11" s="11">
        <v>938</v>
      </c>
      <c r="C11" s="12">
        <v>2.9</v>
      </c>
    </row>
    <row r="12" spans="1:3" s="8" customFormat="1">
      <c r="A12" s="13" t="s">
        <v>1</v>
      </c>
      <c r="B12" s="11">
        <v>441</v>
      </c>
      <c r="C12" s="12">
        <v>1.38</v>
      </c>
    </row>
    <row r="13" spans="1:3" s="8" customFormat="1">
      <c r="A13" s="14" t="s">
        <v>2</v>
      </c>
      <c r="B13" s="11">
        <v>89679</v>
      </c>
      <c r="C13" s="12">
        <v>3.64</v>
      </c>
    </row>
    <row r="14" spans="1:3" s="8" customFormat="1">
      <c r="A14" s="14" t="s">
        <v>8</v>
      </c>
      <c r="B14" s="11">
        <v>103904</v>
      </c>
      <c r="C14" s="12">
        <v>3.64</v>
      </c>
    </row>
    <row r="15" spans="1:3" s="8" customFormat="1">
      <c r="A15" s="13" t="s">
        <v>27</v>
      </c>
      <c r="B15" s="11">
        <v>62560</v>
      </c>
      <c r="C15" s="12">
        <v>2.65</v>
      </c>
    </row>
    <row r="16" spans="1:3" s="8" customFormat="1">
      <c r="A16" s="13" t="s">
        <v>28</v>
      </c>
      <c r="B16" s="11">
        <v>126578</v>
      </c>
      <c r="C16" s="12">
        <v>2.65</v>
      </c>
    </row>
    <row r="17" spans="1:3" s="8" customFormat="1">
      <c r="A17" s="13" t="s">
        <v>29</v>
      </c>
      <c r="B17" s="11">
        <v>0</v>
      </c>
      <c r="C17" s="12">
        <v>2.9</v>
      </c>
    </row>
    <row r="18" spans="1:3" s="8" customFormat="1">
      <c r="A18" s="13" t="s">
        <v>30</v>
      </c>
      <c r="B18" s="11">
        <v>0</v>
      </c>
      <c r="C18" s="12">
        <v>1.38</v>
      </c>
    </row>
    <row r="19" spans="1:3" s="8" customFormat="1">
      <c r="A19" s="13" t="s">
        <v>31</v>
      </c>
      <c r="B19" s="11">
        <v>1435</v>
      </c>
      <c r="C19" s="12">
        <v>4.09</v>
      </c>
    </row>
    <row r="20" spans="1:3" s="8" customFormat="1">
      <c r="A20" s="15" t="s">
        <v>32</v>
      </c>
      <c r="B20" s="11">
        <v>23653</v>
      </c>
      <c r="C20" s="12">
        <v>4.09</v>
      </c>
    </row>
    <row r="21" spans="1:3" s="8" customFormat="1">
      <c r="A21" s="13" t="s">
        <v>33</v>
      </c>
      <c r="B21" s="41">
        <v>567</v>
      </c>
      <c r="C21" s="16">
        <v>1.97</v>
      </c>
    </row>
    <row r="22" spans="1:3" s="8" customFormat="1">
      <c r="A22" s="15" t="s">
        <v>34</v>
      </c>
      <c r="B22" s="34">
        <v>7384</v>
      </c>
      <c r="C22" s="24">
        <v>1.97</v>
      </c>
    </row>
    <row r="23" spans="1:3" s="8" customFormat="1">
      <c r="A23" s="14" t="s">
        <v>41</v>
      </c>
      <c r="B23" s="34">
        <v>6008</v>
      </c>
      <c r="C23" s="25">
        <v>4.7607999999999997</v>
      </c>
    </row>
    <row r="24" spans="1:3" s="8" customFormat="1">
      <c r="A24" s="14" t="s">
        <v>46</v>
      </c>
      <c r="B24" s="34">
        <v>548459</v>
      </c>
      <c r="C24" s="25">
        <v>6.0044199999999996</v>
      </c>
    </row>
    <row r="25" spans="1:3" s="8" customFormat="1">
      <c r="A25" s="14" t="s">
        <v>47</v>
      </c>
      <c r="B25" s="34">
        <v>191518</v>
      </c>
      <c r="C25" s="25">
        <v>6.7773099999999999</v>
      </c>
    </row>
    <row r="26" spans="1:3" s="8" customFormat="1">
      <c r="A26" s="6" t="s">
        <v>3</v>
      </c>
      <c r="B26" s="40"/>
      <c r="C26" s="24">
        <v>6.0044199999999996</v>
      </c>
    </row>
    <row r="27" spans="1:3" s="8" customFormat="1">
      <c r="A27" s="6" t="s">
        <v>4</v>
      </c>
      <c r="B27" s="42"/>
      <c r="C27" s="43">
        <v>6.7773099999999999</v>
      </c>
    </row>
    <row r="28" spans="1:3" s="8" customFormat="1">
      <c r="A28" s="6" t="s">
        <v>44</v>
      </c>
      <c r="B28" s="40">
        <v>9604</v>
      </c>
      <c r="C28" s="24">
        <v>5.6080362349000001</v>
      </c>
    </row>
    <row r="29" spans="1:3" s="8" customFormat="1">
      <c r="A29" s="6" t="s">
        <v>45</v>
      </c>
      <c r="B29" s="40"/>
      <c r="C29" s="24"/>
    </row>
    <row r="30" spans="1:3" s="8" customFormat="1">
      <c r="A30" s="6" t="s">
        <v>55</v>
      </c>
      <c r="B30" s="40">
        <v>76372</v>
      </c>
      <c r="C30" s="24">
        <v>4.7199091290000004</v>
      </c>
    </row>
    <row r="31" spans="1:3">
      <c r="A31" s="44" t="s">
        <v>56</v>
      </c>
      <c r="B31" s="40"/>
      <c r="C31" s="24"/>
    </row>
    <row r="32" spans="1:3" s="5" customFormat="1">
      <c r="A32" s="49"/>
      <c r="B32" s="27"/>
      <c r="C32" s="48"/>
    </row>
    <row r="33" spans="1:3" s="5" customFormat="1">
      <c r="A33" s="1" t="s">
        <v>48</v>
      </c>
      <c r="B33" s="30"/>
      <c r="C33" s="30"/>
    </row>
    <row r="34" spans="1:3" s="33" customFormat="1">
      <c r="A34" s="1" t="s">
        <v>50</v>
      </c>
      <c r="B34" s="30"/>
      <c r="C34" s="30"/>
    </row>
    <row r="35" spans="1:3" s="33" customFormat="1">
      <c r="A35" s="2"/>
      <c r="B35" s="7"/>
      <c r="C35" s="7"/>
    </row>
    <row r="36" spans="1:3" ht="31.5">
      <c r="A36" s="3"/>
      <c r="B36" s="45" t="s">
        <v>17</v>
      </c>
      <c r="C36" s="45" t="s">
        <v>18</v>
      </c>
    </row>
    <row r="37" spans="1:3" s="8" customFormat="1" ht="31.5">
      <c r="A37" s="9" t="s">
        <v>51</v>
      </c>
      <c r="B37" s="21">
        <f>B38+B39</f>
        <v>288862</v>
      </c>
      <c r="C37" s="22"/>
    </row>
    <row r="38" spans="1:3" s="10" customFormat="1" ht="38.25" customHeight="1">
      <c r="A38" s="14" t="s">
        <v>42</v>
      </c>
      <c r="B38" s="11">
        <v>287987</v>
      </c>
      <c r="C38" s="12">
        <v>2.9706800000000002</v>
      </c>
    </row>
    <row r="39" spans="1:3" s="8" customFormat="1">
      <c r="A39" s="14" t="s">
        <v>43</v>
      </c>
      <c r="B39" s="11">
        <v>875</v>
      </c>
      <c r="C39" s="12">
        <f>C38</f>
        <v>2.9706800000000002</v>
      </c>
    </row>
    <row r="40" spans="1:3" s="8" customFormat="1">
      <c r="A40" s="49"/>
      <c r="B40" s="27"/>
      <c r="C40" s="48"/>
    </row>
    <row r="41" spans="1:3" s="5" customForma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>
      <c r="A43" s="1"/>
      <c r="B43" s="33"/>
      <c r="C43" s="33"/>
    </row>
    <row r="44" spans="1:3" s="5" customFormat="1" ht="31.5">
      <c r="A44" s="3"/>
      <c r="B44" s="45" t="s">
        <v>17</v>
      </c>
      <c r="C44" s="45" t="s">
        <v>18</v>
      </c>
    </row>
    <row r="45" spans="1:3" ht="31.5">
      <c r="A45" s="36" t="s">
        <v>23</v>
      </c>
      <c r="B45" s="26">
        <v>471294</v>
      </c>
      <c r="C45" s="23"/>
    </row>
    <row r="46" spans="1:3" ht="35.25" customHeight="1">
      <c r="A46" s="28" t="s">
        <v>11</v>
      </c>
      <c r="B46" s="18">
        <v>39144</v>
      </c>
      <c r="C46" s="12">
        <v>3.64</v>
      </c>
    </row>
    <row r="47" spans="1:3">
      <c r="A47" s="28" t="s">
        <v>12</v>
      </c>
      <c r="B47" s="11">
        <v>35083</v>
      </c>
      <c r="C47" s="19">
        <v>2.65</v>
      </c>
    </row>
    <row r="48" spans="1:3" ht="15.75" customHeight="1">
      <c r="A48" s="28" t="s">
        <v>5</v>
      </c>
      <c r="B48" s="11">
        <v>10259</v>
      </c>
      <c r="C48" s="19">
        <v>2.65</v>
      </c>
    </row>
    <row r="49" spans="1:3" ht="17.25" customHeight="1">
      <c r="A49" s="28" t="s">
        <v>8</v>
      </c>
      <c r="B49" s="11">
        <v>281137</v>
      </c>
      <c r="C49" s="19">
        <v>3.64</v>
      </c>
    </row>
    <row r="50" spans="1:3" ht="17.25" customHeight="1">
      <c r="A50" s="28" t="s">
        <v>13</v>
      </c>
      <c r="B50" s="18">
        <v>39144</v>
      </c>
      <c r="C50" s="19">
        <v>-1.2422200000000001</v>
      </c>
    </row>
    <row r="51" spans="1:3" ht="17.25" customHeight="1">
      <c r="A51" s="28" t="s">
        <v>9</v>
      </c>
      <c r="B51" s="11">
        <v>35083</v>
      </c>
      <c r="C51" s="19">
        <v>-0.47470000000000001</v>
      </c>
    </row>
    <row r="52" spans="1:3" ht="17.25" customHeight="1">
      <c r="A52" s="28" t="s">
        <v>6</v>
      </c>
      <c r="B52" s="11">
        <v>10259</v>
      </c>
      <c r="C52" s="19">
        <v>-0.47470000000000001</v>
      </c>
    </row>
    <row r="53" spans="1:3" ht="17.25" customHeight="1">
      <c r="A53" s="28" t="s">
        <v>10</v>
      </c>
      <c r="B53" s="11">
        <v>281137</v>
      </c>
      <c r="C53" s="19">
        <v>-1.2422200000000001</v>
      </c>
    </row>
    <row r="54" spans="1:3" ht="17.25" customHeight="1">
      <c r="A54" s="28" t="s">
        <v>57</v>
      </c>
      <c r="B54" s="18">
        <v>47531</v>
      </c>
      <c r="C54" s="19">
        <v>2.7036199999999999</v>
      </c>
    </row>
    <row r="55" spans="1:3" ht="17.25" customHeight="1">
      <c r="A55" s="28" t="s">
        <v>15</v>
      </c>
      <c r="B55" s="18">
        <v>76037</v>
      </c>
      <c r="C55" s="19">
        <v>2.7036199999999999</v>
      </c>
    </row>
    <row r="56" spans="1:3" ht="17.25" customHeight="1">
      <c r="A56" s="28" t="s">
        <v>16</v>
      </c>
      <c r="B56" s="18"/>
      <c r="C56" s="19">
        <v>2.7036199999999999</v>
      </c>
    </row>
    <row r="57" spans="1:3" ht="17.25" customHeight="1">
      <c r="A57" s="28" t="s">
        <v>35</v>
      </c>
      <c r="B57" s="17">
        <v>288</v>
      </c>
      <c r="C57" s="19">
        <v>2.7036199999999999</v>
      </c>
    </row>
    <row r="58" spans="1:3" ht="17.25" customHeight="1">
      <c r="A58" s="28" t="s">
        <v>36</v>
      </c>
      <c r="B58" s="17">
        <v>563</v>
      </c>
      <c r="C58" s="19">
        <v>2.7036199999999999</v>
      </c>
    </row>
    <row r="59" spans="1:3" ht="17.25" customHeight="1">
      <c r="A59" s="28" t="s">
        <v>25</v>
      </c>
      <c r="B59" s="17"/>
      <c r="C59" s="19">
        <v>-1.2422200000000001</v>
      </c>
    </row>
    <row r="60" spans="1:3" ht="17.25" customHeight="1">
      <c r="A60" s="28" t="s">
        <v>26</v>
      </c>
      <c r="B60" s="17"/>
      <c r="C60" s="19">
        <v>-1.2422200000000001</v>
      </c>
    </row>
    <row r="61" spans="1:3" ht="30.75" customHeight="1">
      <c r="A61" s="28" t="s">
        <v>58</v>
      </c>
      <c r="B61" s="17">
        <v>-7200</v>
      </c>
      <c r="C61" s="19">
        <v>3.64</v>
      </c>
    </row>
    <row r="62" spans="1:3" ht="30.75" customHeight="1">
      <c r="A62" s="28" t="s">
        <v>59</v>
      </c>
      <c r="B62" s="17">
        <v>-7200</v>
      </c>
      <c r="C62" s="19">
        <v>-1.2422200000000001</v>
      </c>
    </row>
    <row r="63" spans="1:3" ht="30.75" customHeight="1">
      <c r="A63" s="28" t="s">
        <v>60</v>
      </c>
      <c r="B63" s="17">
        <v>-11540</v>
      </c>
      <c r="C63" s="19">
        <v>2.9966699999999999</v>
      </c>
    </row>
    <row r="64" spans="1:3" ht="30.75" customHeight="1">
      <c r="A64" s="28" t="s">
        <v>63</v>
      </c>
      <c r="B64" s="17">
        <v>-8</v>
      </c>
      <c r="C64" s="19">
        <v>2.9966699999999999</v>
      </c>
    </row>
    <row r="65" spans="1:4" ht="17.25" customHeight="1">
      <c r="A65" s="28"/>
      <c r="B65" s="17"/>
      <c r="C65" s="19"/>
    </row>
    <row r="66" spans="1:4" ht="17.25" customHeight="1">
      <c r="A66" s="28"/>
      <c r="B66" s="17"/>
      <c r="C66" s="19"/>
    </row>
    <row r="67" spans="1:4" ht="17.25" customHeight="1">
      <c r="A67" s="28"/>
      <c r="B67" s="17"/>
      <c r="C67" s="19"/>
    </row>
    <row r="68" spans="1:4">
      <c r="A68" s="32"/>
      <c r="B68" s="32"/>
      <c r="C68" s="32"/>
    </row>
    <row r="69" spans="1:4">
      <c r="A69" s="1" t="s">
        <v>19</v>
      </c>
      <c r="B69" s="7"/>
      <c r="C69" s="7"/>
      <c r="D69" s="4"/>
    </row>
    <row r="70" spans="1:4">
      <c r="A70" s="1" t="s">
        <v>52</v>
      </c>
      <c r="B70" s="7"/>
      <c r="C70" s="7"/>
      <c r="D70" s="4"/>
    </row>
    <row r="71" spans="1:4">
      <c r="A71" s="1"/>
      <c r="B71" s="33"/>
      <c r="C71" s="33"/>
    </row>
    <row r="72" spans="1:4" ht="31.5">
      <c r="A72" s="36" t="s">
        <v>23</v>
      </c>
      <c r="B72" s="46">
        <f>B73+B74</f>
        <v>1529</v>
      </c>
      <c r="C72" s="23"/>
    </row>
    <row r="73" spans="1:4">
      <c r="A73" s="28" t="s">
        <v>4</v>
      </c>
      <c r="B73" s="47">
        <v>1489</v>
      </c>
      <c r="C73" s="12">
        <v>6.5102500000000001</v>
      </c>
    </row>
    <row r="74" spans="1:4">
      <c r="A74" s="28" t="s">
        <v>53</v>
      </c>
      <c r="B74" s="47">
        <v>40</v>
      </c>
      <c r="C74" s="12">
        <f>C73</f>
        <v>6.5102500000000001</v>
      </c>
    </row>
    <row r="75" spans="1:4">
      <c r="A75" s="32"/>
      <c r="B75" s="32"/>
      <c r="C75" s="32"/>
    </row>
    <row r="76" spans="1:4">
      <c r="A76" s="38" t="s">
        <v>22</v>
      </c>
      <c r="B76" s="32"/>
      <c r="C76" s="32"/>
    </row>
    <row r="77" spans="1:4">
      <c r="A77" s="38" t="s">
        <v>24</v>
      </c>
      <c r="B77" s="32"/>
      <c r="C77" s="32"/>
    </row>
    <row r="78" spans="1:4">
      <c r="A78" s="38"/>
      <c r="B78" s="32"/>
      <c r="C78" s="32"/>
    </row>
    <row r="79" spans="1:4" ht="31.5">
      <c r="A79" s="3"/>
      <c r="B79" s="45" t="s">
        <v>17</v>
      </c>
      <c r="C79" s="45" t="s">
        <v>18</v>
      </c>
    </row>
    <row r="80" spans="1:4">
      <c r="A80" s="37" t="s">
        <v>7</v>
      </c>
      <c r="B80" s="21">
        <v>471294</v>
      </c>
      <c r="C80" s="21"/>
    </row>
    <row r="81" spans="1:3">
      <c r="A81" s="51" t="s">
        <v>4</v>
      </c>
      <c r="B81" s="17">
        <v>48094</v>
      </c>
      <c r="C81" s="12">
        <v>3.8066300000000002</v>
      </c>
    </row>
    <row r="82" spans="1:3">
      <c r="A82" s="51" t="s">
        <v>3</v>
      </c>
      <c r="B82" s="17">
        <v>76325</v>
      </c>
      <c r="C82" s="12">
        <v>3.0337399999999999</v>
      </c>
    </row>
    <row r="83" spans="1:3">
      <c r="A83" s="51" t="s">
        <v>37</v>
      </c>
      <c r="B83" s="17">
        <v>320281</v>
      </c>
      <c r="C83" s="12">
        <v>1.2422200000000001</v>
      </c>
    </row>
    <row r="84" spans="1:3">
      <c r="A84" s="51" t="s">
        <v>38</v>
      </c>
      <c r="B84" s="17">
        <v>45342</v>
      </c>
      <c r="C84" s="12">
        <v>0.47470000000000001</v>
      </c>
    </row>
    <row r="85" spans="1:3">
      <c r="A85" s="52" t="s">
        <v>61</v>
      </c>
      <c r="B85" s="53">
        <v>-11548</v>
      </c>
      <c r="C85" s="16">
        <v>3.0337399999999999</v>
      </c>
    </row>
    <row r="86" spans="1:3">
      <c r="A86" s="54" t="s">
        <v>62</v>
      </c>
      <c r="B86" s="34">
        <v>-7200</v>
      </c>
      <c r="C86" s="34">
        <v>1.2422200000000001</v>
      </c>
    </row>
    <row r="87" spans="1:3">
      <c r="B87" s="50"/>
    </row>
    <row r="88" spans="1:3" ht="31.5">
      <c r="A88" s="3"/>
      <c r="B88" s="45" t="s">
        <v>17</v>
      </c>
      <c r="C88" s="45" t="s">
        <v>18</v>
      </c>
    </row>
    <row r="89" spans="1:3">
      <c r="A89" s="37" t="s">
        <v>7</v>
      </c>
      <c r="B89" s="55">
        <f>B90+B91</f>
        <v>288862</v>
      </c>
      <c r="C89" s="21"/>
    </row>
    <row r="90" spans="1:3">
      <c r="A90" s="28" t="s">
        <v>4</v>
      </c>
      <c r="B90" s="11">
        <v>287987</v>
      </c>
      <c r="C90" s="12">
        <v>3.8066300000000002</v>
      </c>
    </row>
    <row r="91" spans="1:3">
      <c r="A91" s="28" t="s">
        <v>3</v>
      </c>
      <c r="B91" s="11">
        <v>875</v>
      </c>
      <c r="C91" s="12">
        <v>3.0337399999999999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topLeftCell="A43" workbookViewId="0">
      <selection activeCell="F79" sqref="F79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1.5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1258460</v>
      </c>
      <c r="C8" s="23">
        <v>4.3551606010520798</v>
      </c>
    </row>
    <row r="9" spans="1:3" s="8" customFormat="1" ht="15.75" customHeight="1">
      <c r="A9" s="14" t="s">
        <v>39</v>
      </c>
      <c r="B9" s="11">
        <v>96008</v>
      </c>
      <c r="C9" s="12">
        <v>2.65</v>
      </c>
    </row>
    <row r="10" spans="1:3" s="8" customFormat="1" ht="15.75" customHeight="1">
      <c r="A10" s="14" t="s">
        <v>40</v>
      </c>
      <c r="B10" s="11">
        <v>2502</v>
      </c>
      <c r="C10" s="12">
        <v>2.65</v>
      </c>
    </row>
    <row r="11" spans="1:3" s="8" customFormat="1" ht="15.75" customHeight="1">
      <c r="A11" s="13" t="s">
        <v>0</v>
      </c>
      <c r="B11" s="11">
        <v>276</v>
      </c>
      <c r="C11" s="12">
        <v>2.9</v>
      </c>
    </row>
    <row r="12" spans="1:3" s="8" customFormat="1" ht="15.75" customHeight="1">
      <c r="A12" s="13" t="s">
        <v>1</v>
      </c>
      <c r="B12" s="11">
        <v>133</v>
      </c>
      <c r="C12" s="12">
        <v>1.38</v>
      </c>
    </row>
    <row r="13" spans="1:3" s="8" customFormat="1" ht="15.75" customHeight="1">
      <c r="A13" s="14" t="s">
        <v>2</v>
      </c>
      <c r="B13" s="11">
        <v>77348</v>
      </c>
      <c r="C13" s="12">
        <v>3.64</v>
      </c>
    </row>
    <row r="14" spans="1:3" s="8" customFormat="1" ht="15.75" customHeight="1">
      <c r="A14" s="14" t="s">
        <v>8</v>
      </c>
      <c r="B14" s="11">
        <v>108181</v>
      </c>
      <c r="C14" s="12">
        <v>3.64</v>
      </c>
    </row>
    <row r="15" spans="1:3" s="8" customFormat="1" ht="15.75" customHeight="1">
      <c r="A15" s="13" t="s">
        <v>27</v>
      </c>
      <c r="B15" s="11">
        <v>62869</v>
      </c>
      <c r="C15" s="12">
        <v>2.65</v>
      </c>
    </row>
    <row r="16" spans="1:3" s="8" customFormat="1" ht="15.75" customHeight="1">
      <c r="A16" s="13" t="s">
        <v>28</v>
      </c>
      <c r="B16" s="11">
        <v>155902</v>
      </c>
      <c r="C16" s="12">
        <v>2.65</v>
      </c>
    </row>
    <row r="17" spans="1:3" s="8" customFormat="1" ht="15.75" customHeight="1">
      <c r="A17" s="13" t="s">
        <v>29</v>
      </c>
      <c r="B17" s="11">
        <v>0</v>
      </c>
      <c r="C17" s="12">
        <v>2.9</v>
      </c>
    </row>
    <row r="18" spans="1:3" s="8" customFormat="1" ht="15.75" customHeight="1">
      <c r="A18" s="13" t="s">
        <v>30</v>
      </c>
      <c r="B18" s="11">
        <v>0</v>
      </c>
      <c r="C18" s="12">
        <v>1.38</v>
      </c>
    </row>
    <row r="19" spans="1:3" s="8" customFormat="1" ht="15.75" customHeight="1">
      <c r="A19" s="13" t="s">
        <v>31</v>
      </c>
      <c r="B19" s="11">
        <v>1563</v>
      </c>
      <c r="C19" s="12">
        <v>4.09</v>
      </c>
    </row>
    <row r="20" spans="1:3" s="8" customFormat="1" ht="15.75" customHeight="1">
      <c r="A20" s="15" t="s">
        <v>32</v>
      </c>
      <c r="B20" s="11">
        <v>28106</v>
      </c>
      <c r="C20" s="12">
        <v>4.09</v>
      </c>
    </row>
    <row r="21" spans="1:3" s="8" customFormat="1" ht="15.75" customHeight="1">
      <c r="A21" s="13" t="s">
        <v>33</v>
      </c>
      <c r="B21" s="41">
        <v>677</v>
      </c>
      <c r="C21" s="16">
        <v>1.97</v>
      </c>
    </row>
    <row r="22" spans="1:3" s="8" customFormat="1" ht="15.75" customHeight="1">
      <c r="A22" s="15" t="s">
        <v>34</v>
      </c>
      <c r="B22" s="34">
        <v>9396</v>
      </c>
      <c r="C22" s="24">
        <v>1.97</v>
      </c>
    </row>
    <row r="23" spans="1:3" s="8" customFormat="1" ht="15.75" customHeight="1">
      <c r="A23" s="14" t="s">
        <v>41</v>
      </c>
      <c r="B23" s="34">
        <v>5396</v>
      </c>
      <c r="C23" s="25">
        <v>4.8583499999999997</v>
      </c>
    </row>
    <row r="24" spans="1:3" s="8" customFormat="1" ht="15.75" customHeight="1">
      <c r="A24" s="14" t="s">
        <v>46</v>
      </c>
      <c r="B24" s="34">
        <v>254170</v>
      </c>
      <c r="C24" s="25">
        <v>6.1019699999999997</v>
      </c>
    </row>
    <row r="25" spans="1:3" s="8" customFormat="1" ht="15.75" customHeight="1">
      <c r="A25" s="14" t="s">
        <v>47</v>
      </c>
      <c r="B25" s="34">
        <v>147474</v>
      </c>
      <c r="C25" s="25">
        <v>6.87486</v>
      </c>
    </row>
    <row r="26" spans="1:3" s="8" customFormat="1" ht="15.75" customHeight="1">
      <c r="A26" s="6" t="s">
        <v>3</v>
      </c>
      <c r="B26" s="40">
        <v>0</v>
      </c>
      <c r="C26" s="24">
        <v>6.1019699999999997</v>
      </c>
    </row>
    <row r="27" spans="1:3" s="8" customFormat="1" ht="15.75" customHeight="1">
      <c r="A27" s="6" t="s">
        <v>4</v>
      </c>
      <c r="B27" s="42">
        <v>0</v>
      </c>
      <c r="C27" s="43">
        <v>6.87486</v>
      </c>
    </row>
    <row r="28" spans="1:3" s="8" customFormat="1" ht="15.75" customHeight="1">
      <c r="A28" s="6" t="s">
        <v>44</v>
      </c>
      <c r="B28" s="40">
        <v>9642</v>
      </c>
      <c r="C28" s="24">
        <v>5.855120307</v>
      </c>
    </row>
    <row r="29" spans="1:3" s="8" customFormat="1" ht="15.75" customHeight="1">
      <c r="A29" s="6" t="s">
        <v>45</v>
      </c>
      <c r="B29" s="40">
        <v>10</v>
      </c>
      <c r="C29" s="24"/>
    </row>
    <row r="30" spans="1:3" s="8" customFormat="1" ht="15.75" customHeight="1">
      <c r="A30" s="6" t="s">
        <v>55</v>
      </c>
      <c r="B30" s="40">
        <v>298817</v>
      </c>
      <c r="C30" s="24">
        <v>4.857193734</v>
      </c>
    </row>
    <row r="31" spans="1:3" ht="15.75" customHeight="1">
      <c r="A31" s="44" t="s">
        <v>56</v>
      </c>
      <c r="B31" s="40">
        <v>421</v>
      </c>
      <c r="C31" s="24"/>
    </row>
    <row r="32" spans="1:3" s="5" customFormat="1" ht="15.75" customHeight="1">
      <c r="A32" s="49"/>
      <c r="B32" s="27"/>
      <c r="C32" s="48"/>
    </row>
    <row r="33" spans="1:3" s="5" customFormat="1" ht="15.75" customHeight="1">
      <c r="A33" s="1" t="s">
        <v>48</v>
      </c>
      <c r="B33" s="30"/>
      <c r="C33" s="30"/>
    </row>
    <row r="34" spans="1:3" s="33" customFormat="1" ht="15.75" customHeight="1">
      <c r="A34" s="1" t="s">
        <v>50</v>
      </c>
      <c r="B34" s="30"/>
      <c r="C34" s="30"/>
    </row>
    <row r="35" spans="1:3" s="33" customFormat="1" ht="15.75" customHeight="1">
      <c r="A35" s="2"/>
      <c r="B35" s="7"/>
      <c r="C35" s="7"/>
    </row>
    <row r="36" spans="1:3" ht="15.75" customHeight="1">
      <c r="A36" s="3"/>
      <c r="B36" s="45" t="s">
        <v>17</v>
      </c>
      <c r="C36" s="45" t="s">
        <v>18</v>
      </c>
    </row>
    <row r="37" spans="1:3" s="8" customFormat="1" ht="15.75" customHeight="1">
      <c r="A37" s="9" t="s">
        <v>51</v>
      </c>
      <c r="B37" s="21">
        <f>B38+B39</f>
        <v>270910</v>
      </c>
      <c r="C37" s="22"/>
    </row>
    <row r="38" spans="1:3" s="10" customFormat="1" ht="34.5" customHeight="1">
      <c r="A38" s="14" t="s">
        <v>42</v>
      </c>
      <c r="B38" s="11">
        <v>270762</v>
      </c>
      <c r="C38" s="12">
        <v>3.0682299999999998</v>
      </c>
    </row>
    <row r="39" spans="1:3" s="8" customFormat="1" ht="15.75" customHeight="1">
      <c r="A39" s="14" t="s">
        <v>43</v>
      </c>
      <c r="B39" s="11">
        <v>148</v>
      </c>
      <c r="C39" s="12">
        <f>C38</f>
        <v>3.0682299999999998</v>
      </c>
    </row>
    <row r="40" spans="1:3" s="8" customFormat="1" ht="15.75" customHeight="1">
      <c r="A40" s="49"/>
      <c r="B40" s="27"/>
      <c r="C40" s="48"/>
    </row>
    <row r="41" spans="1:3" s="5" customFormat="1" ht="15.75" customHeigh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>
      <c r="A43" s="1"/>
      <c r="B43" s="33"/>
      <c r="C43" s="33"/>
    </row>
    <row r="44" spans="1:3" s="5" customFormat="1" ht="31.5">
      <c r="A44" s="3"/>
      <c r="B44" s="45" t="s">
        <v>17</v>
      </c>
      <c r="C44" s="45" t="s">
        <v>18</v>
      </c>
    </row>
    <row r="45" spans="1:3" ht="31.5">
      <c r="A45" s="36" t="s">
        <v>23</v>
      </c>
      <c r="B45" s="26">
        <v>450011</v>
      </c>
      <c r="C45" s="23"/>
    </row>
    <row r="46" spans="1:3">
      <c r="A46" s="28" t="s">
        <v>11</v>
      </c>
      <c r="B46" s="18">
        <v>32106</v>
      </c>
      <c r="C46" s="12">
        <v>3.64</v>
      </c>
    </row>
    <row r="47" spans="1:3">
      <c r="A47" s="28" t="s">
        <v>12</v>
      </c>
      <c r="B47" s="11">
        <v>38306</v>
      </c>
      <c r="C47" s="19">
        <v>2.65</v>
      </c>
    </row>
    <row r="48" spans="1:3" ht="15.75" customHeight="1">
      <c r="A48" s="28" t="s">
        <v>5</v>
      </c>
      <c r="B48" s="11">
        <v>7776</v>
      </c>
      <c r="C48" s="19">
        <v>2.65</v>
      </c>
    </row>
    <row r="49" spans="1:4" ht="17.25" customHeight="1">
      <c r="A49" s="28" t="s">
        <v>8</v>
      </c>
      <c r="B49" s="11">
        <v>277679</v>
      </c>
      <c r="C49" s="19">
        <v>3.64</v>
      </c>
    </row>
    <row r="50" spans="1:4" ht="17.25" customHeight="1">
      <c r="A50" s="28" t="s">
        <v>13</v>
      </c>
      <c r="B50" s="18">
        <v>32106</v>
      </c>
      <c r="C50" s="19">
        <v>-1.2422200000000001</v>
      </c>
    </row>
    <row r="51" spans="1:4" ht="17.25" customHeight="1">
      <c r="A51" s="28" t="s">
        <v>9</v>
      </c>
      <c r="B51" s="11">
        <v>38306</v>
      </c>
      <c r="C51" s="19">
        <v>-0.47470000000000001</v>
      </c>
    </row>
    <row r="52" spans="1:4" ht="17.25" customHeight="1">
      <c r="A52" s="28" t="s">
        <v>6</v>
      </c>
      <c r="B52" s="11">
        <v>7776</v>
      </c>
      <c r="C52" s="19">
        <v>-0.47470000000000001</v>
      </c>
    </row>
    <row r="53" spans="1:4" ht="17.25" customHeight="1">
      <c r="A53" s="28" t="s">
        <v>10</v>
      </c>
      <c r="B53" s="11">
        <v>277679</v>
      </c>
      <c r="C53" s="19">
        <v>-1.2422200000000001</v>
      </c>
    </row>
    <row r="54" spans="1:4" ht="17.25" customHeight="1">
      <c r="A54" s="28" t="s">
        <v>14</v>
      </c>
      <c r="B54" s="18">
        <v>33368</v>
      </c>
      <c r="C54" s="19">
        <v>2.5628199999999999</v>
      </c>
    </row>
    <row r="55" spans="1:4" ht="17.25" customHeight="1">
      <c r="A55" s="28" t="s">
        <v>15</v>
      </c>
      <c r="B55" s="18">
        <v>60422</v>
      </c>
      <c r="C55" s="19">
        <v>2.5628199999999999</v>
      </c>
    </row>
    <row r="56" spans="1:4" ht="17.25" customHeight="1">
      <c r="A56" s="28" t="s">
        <v>16</v>
      </c>
      <c r="B56" s="18"/>
      <c r="C56" s="19">
        <v>2.5628199999999999</v>
      </c>
    </row>
    <row r="57" spans="1:4" ht="17.25" customHeight="1">
      <c r="A57" s="28" t="s">
        <v>35</v>
      </c>
      <c r="B57" s="17">
        <v>104</v>
      </c>
      <c r="C57" s="19">
        <v>2.5628199999999999</v>
      </c>
    </row>
    <row r="58" spans="1:4" ht="17.25" customHeight="1">
      <c r="A58" s="28" t="s">
        <v>36</v>
      </c>
      <c r="B58" s="17">
        <v>250</v>
      </c>
      <c r="C58" s="19">
        <v>2.5628199999999999</v>
      </c>
    </row>
    <row r="59" spans="1:4" ht="17.25" customHeight="1">
      <c r="A59" s="28" t="s">
        <v>25</v>
      </c>
      <c r="B59" s="17"/>
      <c r="C59" s="19"/>
    </row>
    <row r="60" spans="1:4" ht="17.25" customHeight="1">
      <c r="A60" s="28" t="s">
        <v>26</v>
      </c>
      <c r="B60" s="17"/>
      <c r="C60" s="19"/>
    </row>
    <row r="61" spans="1:4" ht="17.25" customHeight="1">
      <c r="A61" s="28"/>
      <c r="B61" s="17"/>
      <c r="C61" s="19"/>
    </row>
    <row r="62" spans="1:4">
      <c r="A62" s="32"/>
      <c r="B62" s="32"/>
      <c r="C62" s="32"/>
    </row>
    <row r="63" spans="1:4">
      <c r="A63" s="1" t="s">
        <v>19</v>
      </c>
      <c r="B63" s="7"/>
      <c r="C63" s="7"/>
      <c r="D63" s="4"/>
    </row>
    <row r="64" spans="1:4">
      <c r="A64" s="1" t="s">
        <v>52</v>
      </c>
      <c r="B64" s="7"/>
      <c r="C64" s="7"/>
      <c r="D64" s="4"/>
    </row>
    <row r="65" spans="1:3">
      <c r="A65" s="1"/>
      <c r="B65" s="33"/>
      <c r="C65" s="33"/>
    </row>
    <row r="66" spans="1:3" ht="31.5">
      <c r="A66" s="36" t="s">
        <v>23</v>
      </c>
      <c r="B66" s="46">
        <f>B67+B68</f>
        <v>1416</v>
      </c>
      <c r="C66" s="23"/>
    </row>
    <row r="67" spans="1:3">
      <c r="A67" s="28" t="s">
        <v>4</v>
      </c>
      <c r="B67" s="47">
        <v>1376</v>
      </c>
      <c r="C67" s="12">
        <v>6.3694499999999996</v>
      </c>
    </row>
    <row r="68" spans="1:3">
      <c r="A68" s="28" t="s">
        <v>53</v>
      </c>
      <c r="B68" s="47">
        <v>40</v>
      </c>
      <c r="C68" s="12">
        <f>C67</f>
        <v>6.3694499999999996</v>
      </c>
    </row>
    <row r="69" spans="1:3">
      <c r="A69" s="32"/>
      <c r="B69" s="32"/>
      <c r="C69" s="32"/>
    </row>
    <row r="70" spans="1:3">
      <c r="A70" s="38" t="s">
        <v>22</v>
      </c>
      <c r="B70" s="32"/>
      <c r="C70" s="32"/>
    </row>
    <row r="71" spans="1:3">
      <c r="A71" s="38" t="s">
        <v>24</v>
      </c>
      <c r="B71" s="32"/>
      <c r="C71" s="32"/>
    </row>
    <row r="72" spans="1:3">
      <c r="A72" s="38"/>
      <c r="B72" s="32"/>
      <c r="C72" s="32"/>
    </row>
    <row r="73" spans="1:3" ht="31.5">
      <c r="A73" s="3"/>
      <c r="B73" s="45" t="s">
        <v>17</v>
      </c>
      <c r="C73" s="45" t="s">
        <v>18</v>
      </c>
    </row>
    <row r="74" spans="1:3">
      <c r="A74" s="37" t="s">
        <v>7</v>
      </c>
      <c r="B74" s="21">
        <v>450011</v>
      </c>
      <c r="C74" s="21"/>
    </row>
    <row r="75" spans="1:3">
      <c r="A75" s="28" t="s">
        <v>4</v>
      </c>
      <c r="B75" s="17">
        <v>33618</v>
      </c>
      <c r="C75" s="12">
        <v>3.8066300000000002</v>
      </c>
    </row>
    <row r="76" spans="1:3">
      <c r="A76" s="28" t="s">
        <v>3</v>
      </c>
      <c r="B76" s="17">
        <v>60526</v>
      </c>
      <c r="C76" s="12">
        <v>3.0337399999999999</v>
      </c>
    </row>
    <row r="77" spans="1:3">
      <c r="A77" s="28" t="s">
        <v>37</v>
      </c>
      <c r="B77" s="17">
        <v>309785</v>
      </c>
      <c r="C77" s="12">
        <v>1.2422200000000001</v>
      </c>
    </row>
    <row r="78" spans="1:3">
      <c r="A78" s="28" t="s">
        <v>38</v>
      </c>
      <c r="B78" s="17">
        <v>46082</v>
      </c>
      <c r="C78" s="12">
        <v>0.47470000000000001</v>
      </c>
    </row>
    <row r="79" spans="1:3">
      <c r="A79" s="28"/>
      <c r="B79" s="20"/>
      <c r="C79" s="12"/>
    </row>
    <row r="81" spans="1:3" ht="31.5">
      <c r="A81" s="3"/>
      <c r="B81" s="45" t="s">
        <v>17</v>
      </c>
      <c r="C81" s="45" t="s">
        <v>18</v>
      </c>
    </row>
    <row r="82" spans="1:3">
      <c r="A82" s="37" t="s">
        <v>7</v>
      </c>
      <c r="B82" s="55">
        <f>B83+B84</f>
        <v>270910</v>
      </c>
      <c r="C82" s="21"/>
    </row>
    <row r="83" spans="1:3">
      <c r="A83" s="28" t="s">
        <v>4</v>
      </c>
      <c r="B83" s="11">
        <v>270762</v>
      </c>
      <c r="C83" s="12">
        <v>3.8066300000000002</v>
      </c>
    </row>
    <row r="84" spans="1:3">
      <c r="A84" s="28" t="s">
        <v>3</v>
      </c>
      <c r="B84" s="11">
        <v>148</v>
      </c>
      <c r="C84" s="12">
        <v>3.0337399999999999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4"/>
  <sheetViews>
    <sheetView topLeftCell="A67" workbookViewId="0">
      <selection activeCell="F88" sqref="F88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1.5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1199828</v>
      </c>
      <c r="C8" s="23">
        <v>4.3143981220641621</v>
      </c>
    </row>
    <row r="9" spans="1:3" s="8" customFormat="1">
      <c r="A9" s="14" t="s">
        <v>39</v>
      </c>
      <c r="B9" s="11">
        <v>82857</v>
      </c>
      <c r="C9" s="12">
        <v>2.65</v>
      </c>
    </row>
    <row r="10" spans="1:3" s="8" customFormat="1">
      <c r="A10" s="14" t="s">
        <v>40</v>
      </c>
      <c r="B10" s="11">
        <v>2179</v>
      </c>
      <c r="C10" s="12">
        <v>2.65</v>
      </c>
    </row>
    <row r="11" spans="1:3" s="8" customFormat="1">
      <c r="A11" s="13" t="s">
        <v>0</v>
      </c>
      <c r="B11" s="11">
        <v>382</v>
      </c>
      <c r="C11" s="12">
        <v>2.9</v>
      </c>
    </row>
    <row r="12" spans="1:3" s="8" customFormat="1">
      <c r="A12" s="13" t="s">
        <v>1</v>
      </c>
      <c r="B12" s="11">
        <v>134</v>
      </c>
      <c r="C12" s="12">
        <v>1.38</v>
      </c>
    </row>
    <row r="13" spans="1:3" s="8" customFormat="1">
      <c r="A13" s="14" t="s">
        <v>2</v>
      </c>
      <c r="B13" s="11">
        <v>96338</v>
      </c>
      <c r="C13" s="12">
        <v>3.64</v>
      </c>
    </row>
    <row r="14" spans="1:3" s="8" customFormat="1">
      <c r="A14" s="14" t="s">
        <v>8</v>
      </c>
      <c r="B14" s="11">
        <v>92777</v>
      </c>
      <c r="C14" s="12">
        <v>3.64</v>
      </c>
    </row>
    <row r="15" spans="1:3" s="8" customFormat="1">
      <c r="A15" s="13" t="s">
        <v>27</v>
      </c>
      <c r="B15" s="11">
        <v>54491</v>
      </c>
      <c r="C15" s="12">
        <v>2.65</v>
      </c>
    </row>
    <row r="16" spans="1:3" s="8" customFormat="1">
      <c r="A16" s="13" t="s">
        <v>28</v>
      </c>
      <c r="B16" s="11">
        <v>134289</v>
      </c>
      <c r="C16" s="12">
        <v>2.65</v>
      </c>
    </row>
    <row r="17" spans="1:3" s="8" customFormat="1">
      <c r="A17" s="13" t="s">
        <v>29</v>
      </c>
      <c r="B17" s="11">
        <v>0</v>
      </c>
      <c r="C17" s="12">
        <v>2.9</v>
      </c>
    </row>
    <row r="18" spans="1:3" s="8" customFormat="1">
      <c r="A18" s="13" t="s">
        <v>30</v>
      </c>
      <c r="B18" s="11">
        <v>0</v>
      </c>
      <c r="C18" s="12">
        <v>1.38</v>
      </c>
    </row>
    <row r="19" spans="1:3" s="8" customFormat="1">
      <c r="A19" s="13" t="s">
        <v>31</v>
      </c>
      <c r="B19" s="11">
        <v>1456</v>
      </c>
      <c r="C19" s="12">
        <v>4.09</v>
      </c>
    </row>
    <row r="20" spans="1:3" s="8" customFormat="1">
      <c r="A20" s="15" t="s">
        <v>32</v>
      </c>
      <c r="B20" s="11">
        <v>23823</v>
      </c>
      <c r="C20" s="12">
        <v>4.09</v>
      </c>
    </row>
    <row r="21" spans="1:3" s="8" customFormat="1">
      <c r="A21" s="13" t="s">
        <v>33</v>
      </c>
      <c r="B21" s="41">
        <v>633</v>
      </c>
      <c r="C21" s="16">
        <v>1.97</v>
      </c>
    </row>
    <row r="22" spans="1:3" s="8" customFormat="1">
      <c r="A22" s="15" t="s">
        <v>34</v>
      </c>
      <c r="B22" s="34">
        <v>8353</v>
      </c>
      <c r="C22" s="24">
        <v>1.97</v>
      </c>
    </row>
    <row r="23" spans="1:3" s="8" customFormat="1">
      <c r="A23" s="14" t="s">
        <v>41</v>
      </c>
      <c r="B23" s="34">
        <v>3893</v>
      </c>
      <c r="C23" s="25">
        <v>4.7374299999999998</v>
      </c>
    </row>
    <row r="24" spans="1:3" s="8" customFormat="1">
      <c r="A24" s="14" t="s">
        <v>46</v>
      </c>
      <c r="B24" s="34">
        <v>264886</v>
      </c>
      <c r="C24" s="25">
        <v>5.9810499999999998</v>
      </c>
    </row>
    <row r="25" spans="1:3" s="8" customFormat="1">
      <c r="A25" s="14" t="s">
        <v>47</v>
      </c>
      <c r="B25" s="34">
        <v>117353</v>
      </c>
      <c r="C25" s="25">
        <v>6.7539400000000001</v>
      </c>
    </row>
    <row r="26" spans="1:3" s="8" customFormat="1">
      <c r="A26" s="6" t="s">
        <v>3</v>
      </c>
      <c r="B26" s="40">
        <v>0</v>
      </c>
      <c r="C26" s="24">
        <v>5.9810499999999998</v>
      </c>
    </row>
    <row r="27" spans="1:3" s="8" customFormat="1">
      <c r="A27" s="6" t="s">
        <v>4</v>
      </c>
      <c r="B27" s="42">
        <v>0</v>
      </c>
      <c r="C27" s="43">
        <v>6.7539400000000001</v>
      </c>
    </row>
    <row r="28" spans="1:3" s="8" customFormat="1">
      <c r="A28" s="6" t="s">
        <v>44</v>
      </c>
      <c r="B28" s="40">
        <v>9658</v>
      </c>
      <c r="C28" s="24">
        <v>5.5837544005000002</v>
      </c>
    </row>
    <row r="29" spans="1:3" s="8" customFormat="1">
      <c r="A29" s="6" t="s">
        <v>45</v>
      </c>
      <c r="B29" s="40">
        <v>16</v>
      </c>
      <c r="C29" s="24"/>
    </row>
    <row r="30" spans="1:3" s="8" customFormat="1">
      <c r="A30" s="6" t="s">
        <v>55</v>
      </c>
      <c r="B30" s="40">
        <v>306326</v>
      </c>
      <c r="C30" s="24">
        <v>4.7235920882000002</v>
      </c>
    </row>
    <row r="31" spans="1:3">
      <c r="A31" s="44" t="s">
        <v>56</v>
      </c>
      <c r="B31" s="40">
        <v>414</v>
      </c>
      <c r="C31" s="24"/>
    </row>
    <row r="32" spans="1:3" s="5" customFormat="1">
      <c r="A32" s="49"/>
      <c r="B32" s="27"/>
      <c r="C32" s="48"/>
    </row>
    <row r="33" spans="1:3" s="5" customFormat="1">
      <c r="A33" s="1" t="s">
        <v>48</v>
      </c>
      <c r="B33" s="30"/>
      <c r="C33" s="30"/>
    </row>
    <row r="34" spans="1:3" s="33" customFormat="1">
      <c r="A34" s="1" t="s">
        <v>50</v>
      </c>
      <c r="B34" s="30"/>
      <c r="C34" s="30"/>
    </row>
    <row r="35" spans="1:3" s="33" customFormat="1">
      <c r="A35" s="2"/>
      <c r="B35" s="7"/>
      <c r="C35" s="7"/>
    </row>
    <row r="36" spans="1:3" ht="31.5">
      <c r="A36" s="3"/>
      <c r="B36" s="45" t="s">
        <v>17</v>
      </c>
      <c r="C36" s="45" t="s">
        <v>18</v>
      </c>
    </row>
    <row r="37" spans="1:3" s="8" customFormat="1" ht="31.5">
      <c r="A37" s="9" t="s">
        <v>51</v>
      </c>
      <c r="B37" s="21">
        <f>B38+B39</f>
        <v>225897</v>
      </c>
      <c r="C37" s="22"/>
    </row>
    <row r="38" spans="1:3" s="10" customFormat="1">
      <c r="A38" s="14" t="s">
        <v>42</v>
      </c>
      <c r="B38" s="11">
        <v>223908</v>
      </c>
      <c r="C38" s="12">
        <v>2.9473099999999999</v>
      </c>
    </row>
    <row r="39" spans="1:3" s="8" customFormat="1">
      <c r="A39" s="14" t="s">
        <v>43</v>
      </c>
      <c r="B39" s="11">
        <v>1989</v>
      </c>
      <c r="C39" s="12">
        <v>2.9473099999999999</v>
      </c>
    </row>
    <row r="40" spans="1:3" s="8" customFormat="1">
      <c r="A40" s="49"/>
      <c r="B40" s="27"/>
      <c r="C40" s="48"/>
    </row>
    <row r="41" spans="1:3" s="5" customForma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>
      <c r="A43" s="1"/>
      <c r="B43" s="33"/>
      <c r="C43" s="33"/>
    </row>
    <row r="44" spans="1:3" s="5" customFormat="1" ht="31.5">
      <c r="A44" s="3"/>
      <c r="B44" s="45" t="s">
        <v>17</v>
      </c>
      <c r="C44" s="45" t="s">
        <v>18</v>
      </c>
    </row>
    <row r="45" spans="1:3" ht="31.5">
      <c r="A45" s="36" t="s">
        <v>23</v>
      </c>
      <c r="B45" s="26">
        <v>404501</v>
      </c>
      <c r="C45" s="23"/>
    </row>
    <row r="46" spans="1:3">
      <c r="A46" s="28" t="s">
        <v>11</v>
      </c>
      <c r="B46" s="18">
        <v>28351</v>
      </c>
      <c r="C46" s="12">
        <v>3.64</v>
      </c>
    </row>
    <row r="47" spans="1:3">
      <c r="A47" s="28" t="s">
        <v>12</v>
      </c>
      <c r="B47" s="11">
        <v>30043</v>
      </c>
      <c r="C47" s="19">
        <v>2.65</v>
      </c>
    </row>
    <row r="48" spans="1:3">
      <c r="A48" s="28" t="s">
        <v>5</v>
      </c>
      <c r="B48" s="11">
        <v>7159</v>
      </c>
      <c r="C48" s="19">
        <v>2.65</v>
      </c>
    </row>
    <row r="49" spans="1:4" ht="17.25" customHeight="1">
      <c r="A49" s="28" t="s">
        <v>8</v>
      </c>
      <c r="B49" s="11">
        <v>244227</v>
      </c>
      <c r="C49" s="19">
        <v>3.64</v>
      </c>
    </row>
    <row r="50" spans="1:4" ht="17.25" customHeight="1">
      <c r="A50" s="28" t="s">
        <v>13</v>
      </c>
      <c r="B50" s="18">
        <v>28351</v>
      </c>
      <c r="C50" s="19">
        <v>-1.2422200000000001</v>
      </c>
    </row>
    <row r="51" spans="1:4" ht="17.25" customHeight="1">
      <c r="A51" s="28" t="s">
        <v>9</v>
      </c>
      <c r="B51" s="11">
        <v>30043</v>
      </c>
      <c r="C51" s="19">
        <v>-0.47470000000000001</v>
      </c>
    </row>
    <row r="52" spans="1:4" ht="17.25" customHeight="1">
      <c r="A52" s="28" t="s">
        <v>6</v>
      </c>
      <c r="B52" s="11">
        <v>7159</v>
      </c>
      <c r="C52" s="19">
        <v>-0.47470000000000001</v>
      </c>
    </row>
    <row r="53" spans="1:4" ht="17.25" customHeight="1">
      <c r="A53" s="28" t="s">
        <v>10</v>
      </c>
      <c r="B53" s="11">
        <v>244227</v>
      </c>
      <c r="C53" s="19">
        <v>-1.2422200000000001</v>
      </c>
    </row>
    <row r="54" spans="1:4" ht="17.25" customHeight="1">
      <c r="A54" s="28" t="s">
        <v>14</v>
      </c>
      <c r="B54" s="18">
        <v>37608</v>
      </c>
      <c r="C54" s="19">
        <v>2.7321400000000002</v>
      </c>
    </row>
    <row r="55" spans="1:4" ht="17.25" customHeight="1">
      <c r="A55" s="28" t="s">
        <v>15</v>
      </c>
      <c r="B55" s="18">
        <v>56739</v>
      </c>
      <c r="C55" s="19">
        <v>2.7321400000000002</v>
      </c>
    </row>
    <row r="56" spans="1:4" ht="17.25" customHeight="1">
      <c r="A56" s="28" t="s">
        <v>16</v>
      </c>
      <c r="B56" s="18"/>
      <c r="C56" s="19">
        <v>2.7321400000000002</v>
      </c>
    </row>
    <row r="57" spans="1:4" ht="17.25" customHeight="1">
      <c r="A57" s="28" t="s">
        <v>35</v>
      </c>
      <c r="B57" s="17">
        <v>86</v>
      </c>
      <c r="C57" s="19">
        <v>2.7321400000000002</v>
      </c>
    </row>
    <row r="58" spans="1:4" ht="17.25" customHeight="1">
      <c r="A58" s="28" t="s">
        <v>36</v>
      </c>
      <c r="B58" s="17">
        <v>288</v>
      </c>
      <c r="C58" s="19">
        <v>2.7321400000000002</v>
      </c>
    </row>
    <row r="59" spans="1:4" ht="17.25" customHeight="1">
      <c r="A59" s="28" t="s">
        <v>25</v>
      </c>
      <c r="B59" s="17"/>
      <c r="C59" s="19"/>
    </row>
    <row r="60" spans="1:4" ht="17.25" customHeight="1">
      <c r="A60" s="28" t="s">
        <v>26</v>
      </c>
      <c r="B60" s="17"/>
      <c r="C60" s="19"/>
    </row>
    <row r="61" spans="1:4" ht="17.25" customHeight="1">
      <c r="A61" s="28"/>
      <c r="B61" s="17"/>
      <c r="C61" s="19"/>
    </row>
    <row r="62" spans="1:4">
      <c r="A62" s="32"/>
      <c r="B62" s="32"/>
      <c r="C62" s="32"/>
    </row>
    <row r="63" spans="1:4">
      <c r="A63" s="1" t="s">
        <v>19</v>
      </c>
      <c r="B63" s="7"/>
      <c r="C63" s="7"/>
      <c r="D63" s="4"/>
    </row>
    <row r="64" spans="1:4">
      <c r="A64" s="1" t="s">
        <v>52</v>
      </c>
      <c r="B64" s="7"/>
      <c r="C64" s="7"/>
      <c r="D64" s="4"/>
    </row>
    <row r="65" spans="1:3">
      <c r="A65" s="1"/>
      <c r="B65" s="33"/>
      <c r="C65" s="33"/>
    </row>
    <row r="66" spans="1:3" ht="31.5">
      <c r="A66" s="36" t="s">
        <v>23</v>
      </c>
      <c r="B66" s="46">
        <f>B67+B68</f>
        <v>1607</v>
      </c>
      <c r="C66" s="23"/>
    </row>
    <row r="67" spans="1:3">
      <c r="A67" s="28" t="s">
        <v>4</v>
      </c>
      <c r="B67" s="47">
        <v>1544</v>
      </c>
      <c r="C67" s="12">
        <v>6.5387700000000004</v>
      </c>
    </row>
    <row r="68" spans="1:3">
      <c r="A68" s="28" t="s">
        <v>53</v>
      </c>
      <c r="B68" s="47">
        <v>63</v>
      </c>
      <c r="C68" s="12">
        <v>6.5387700000000004</v>
      </c>
    </row>
    <row r="69" spans="1:3">
      <c r="A69" s="32"/>
      <c r="B69" s="32"/>
      <c r="C69" s="32"/>
    </row>
    <row r="70" spans="1:3">
      <c r="A70" s="38" t="s">
        <v>22</v>
      </c>
      <c r="B70" s="32"/>
      <c r="C70" s="32"/>
    </row>
    <row r="71" spans="1:3">
      <c r="A71" s="38" t="s">
        <v>24</v>
      </c>
      <c r="B71" s="32"/>
      <c r="C71" s="32"/>
    </row>
    <row r="72" spans="1:3">
      <c r="A72" s="38"/>
      <c r="B72" s="32"/>
      <c r="C72" s="32"/>
    </row>
    <row r="73" spans="1:3" ht="31.5">
      <c r="A73" s="3"/>
      <c r="B73" s="45" t="s">
        <v>17</v>
      </c>
      <c r="C73" s="45" t="s">
        <v>18</v>
      </c>
    </row>
    <row r="74" spans="1:3">
      <c r="A74" s="37" t="s">
        <v>7</v>
      </c>
      <c r="B74" s="21">
        <v>404501</v>
      </c>
      <c r="C74" s="21"/>
    </row>
    <row r="75" spans="1:3">
      <c r="A75" s="28" t="s">
        <v>4</v>
      </c>
      <c r="B75" s="17">
        <v>37896</v>
      </c>
      <c r="C75" s="12">
        <v>3.8066300000000002</v>
      </c>
    </row>
    <row r="76" spans="1:3">
      <c r="A76" s="28" t="s">
        <v>3</v>
      </c>
      <c r="B76" s="17">
        <v>56825</v>
      </c>
      <c r="C76" s="12">
        <v>3.0337399999999999</v>
      </c>
    </row>
    <row r="77" spans="1:3">
      <c r="A77" s="28" t="s">
        <v>37</v>
      </c>
      <c r="B77" s="17">
        <v>272578</v>
      </c>
      <c r="C77" s="12">
        <v>1.2422200000000001</v>
      </c>
    </row>
    <row r="78" spans="1:3">
      <c r="A78" s="28" t="s">
        <v>38</v>
      </c>
      <c r="B78" s="17">
        <v>37202</v>
      </c>
      <c r="C78" s="12">
        <v>0.47470000000000001</v>
      </c>
    </row>
    <row r="79" spans="1:3">
      <c r="A79" s="28"/>
      <c r="B79" s="20"/>
      <c r="C79" s="12"/>
    </row>
    <row r="81" spans="1:3" ht="31.5">
      <c r="A81" s="3"/>
      <c r="B81" s="45" t="s">
        <v>17</v>
      </c>
      <c r="C81" s="45" t="s">
        <v>18</v>
      </c>
    </row>
    <row r="82" spans="1:3">
      <c r="A82" s="37" t="s">
        <v>7</v>
      </c>
      <c r="B82" s="55">
        <f>B83+B84</f>
        <v>225897</v>
      </c>
      <c r="C82" s="21"/>
    </row>
    <row r="83" spans="1:3">
      <c r="A83" s="28" t="s">
        <v>4</v>
      </c>
      <c r="B83" s="11">
        <v>223908</v>
      </c>
      <c r="C83" s="12">
        <v>3.8066300000000002</v>
      </c>
    </row>
    <row r="84" spans="1:3">
      <c r="A84" s="28" t="s">
        <v>3</v>
      </c>
      <c r="B84" s="11">
        <v>1989</v>
      </c>
      <c r="C84" s="12">
        <v>3.0337399999999999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4"/>
  <sheetViews>
    <sheetView topLeftCell="A70" workbookViewId="0">
      <selection activeCell="D83" sqref="D83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1.5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1143849</v>
      </c>
      <c r="C8" s="23">
        <v>4.3622795229090556</v>
      </c>
    </row>
    <row r="9" spans="1:3" s="8" customFormat="1">
      <c r="A9" s="14" t="s">
        <v>39</v>
      </c>
      <c r="B9" s="11">
        <v>77372</v>
      </c>
      <c r="C9" s="12">
        <v>2.65</v>
      </c>
    </row>
    <row r="10" spans="1:3" s="8" customFormat="1">
      <c r="A10" s="14" t="s">
        <v>40</v>
      </c>
      <c r="B10" s="11">
        <v>2017</v>
      </c>
      <c r="C10" s="12">
        <v>2.65</v>
      </c>
    </row>
    <row r="11" spans="1:3" s="8" customFormat="1">
      <c r="A11" s="13" t="s">
        <v>0</v>
      </c>
      <c r="B11" s="11">
        <v>322</v>
      </c>
      <c r="C11" s="12">
        <v>2.9</v>
      </c>
    </row>
    <row r="12" spans="1:3" s="8" customFormat="1">
      <c r="A12" s="13" t="s">
        <v>1</v>
      </c>
      <c r="B12" s="11">
        <v>107</v>
      </c>
      <c r="C12" s="12">
        <v>1.38</v>
      </c>
    </row>
    <row r="13" spans="1:3" s="8" customFormat="1">
      <c r="A13" s="14" t="s">
        <v>2</v>
      </c>
      <c r="B13" s="11">
        <v>76201</v>
      </c>
      <c r="C13" s="12">
        <v>3.64</v>
      </c>
    </row>
    <row r="14" spans="1:3" s="8" customFormat="1">
      <c r="A14" s="14" t="s">
        <v>8</v>
      </c>
      <c r="B14" s="11">
        <v>98675</v>
      </c>
      <c r="C14" s="12">
        <v>3.64</v>
      </c>
    </row>
    <row r="15" spans="1:3" s="8" customFormat="1">
      <c r="A15" s="13" t="s">
        <v>27</v>
      </c>
      <c r="B15" s="11">
        <v>53327</v>
      </c>
      <c r="C15" s="12">
        <v>2.65</v>
      </c>
    </row>
    <row r="16" spans="1:3" s="8" customFormat="1">
      <c r="A16" s="13" t="s">
        <v>28</v>
      </c>
      <c r="B16" s="11">
        <v>129388</v>
      </c>
      <c r="C16" s="12">
        <v>2.65</v>
      </c>
    </row>
    <row r="17" spans="1:3" s="8" customFormat="1">
      <c r="A17" s="13" t="s">
        <v>29</v>
      </c>
      <c r="B17" s="11">
        <v>0</v>
      </c>
      <c r="C17" s="12">
        <v>2.9</v>
      </c>
    </row>
    <row r="18" spans="1:3" s="8" customFormat="1">
      <c r="A18" s="13" t="s">
        <v>30</v>
      </c>
      <c r="B18" s="11">
        <v>0</v>
      </c>
      <c r="C18" s="12">
        <v>1.38</v>
      </c>
    </row>
    <row r="19" spans="1:3" s="8" customFormat="1">
      <c r="A19" s="13" t="s">
        <v>31</v>
      </c>
      <c r="B19" s="11">
        <v>586</v>
      </c>
      <c r="C19" s="12">
        <v>4.09</v>
      </c>
    </row>
    <row r="20" spans="1:3" s="8" customFormat="1">
      <c r="A20" s="15" t="s">
        <v>32</v>
      </c>
      <c r="B20" s="11">
        <v>27374</v>
      </c>
      <c r="C20" s="12">
        <v>4.09</v>
      </c>
    </row>
    <row r="21" spans="1:3" s="8" customFormat="1">
      <c r="A21" s="13" t="s">
        <v>33</v>
      </c>
      <c r="B21" s="41">
        <v>227</v>
      </c>
      <c r="C21" s="16">
        <v>1.97</v>
      </c>
    </row>
    <row r="22" spans="1:3" s="8" customFormat="1">
      <c r="A22" s="15" t="s">
        <v>34</v>
      </c>
      <c r="B22" s="34">
        <v>10286</v>
      </c>
      <c r="C22" s="24">
        <v>1.97</v>
      </c>
    </row>
    <row r="23" spans="1:3" s="8" customFormat="1">
      <c r="A23" s="14" t="s">
        <v>41</v>
      </c>
      <c r="B23" s="34">
        <v>3887</v>
      </c>
      <c r="C23" s="25">
        <v>4.8578700000000001</v>
      </c>
    </row>
    <row r="24" spans="1:3" s="8" customFormat="1">
      <c r="A24" s="14" t="s">
        <v>46</v>
      </c>
      <c r="B24" s="34">
        <v>255141</v>
      </c>
      <c r="C24" s="25">
        <v>6.1014900000000001</v>
      </c>
    </row>
    <row r="25" spans="1:3" s="8" customFormat="1">
      <c r="A25" s="14" t="s">
        <v>47</v>
      </c>
      <c r="B25" s="34">
        <v>103576</v>
      </c>
      <c r="C25" s="25">
        <v>6.8743800000000004</v>
      </c>
    </row>
    <row r="26" spans="1:3" s="8" customFormat="1">
      <c r="A26" s="6" t="s">
        <v>3</v>
      </c>
      <c r="B26" s="40">
        <v>0</v>
      </c>
      <c r="C26" s="24">
        <v>6.1014900000000001</v>
      </c>
    </row>
    <row r="27" spans="1:3" s="8" customFormat="1">
      <c r="A27" s="6" t="s">
        <v>4</v>
      </c>
      <c r="B27" s="42">
        <v>0</v>
      </c>
      <c r="C27" s="43">
        <v>6.8743800000000004</v>
      </c>
    </row>
    <row r="28" spans="1:3" s="8" customFormat="1">
      <c r="A28" s="6" t="s">
        <v>44</v>
      </c>
      <c r="B28" s="40">
        <v>7590</v>
      </c>
      <c r="C28" s="24">
        <v>5.8671567851999997</v>
      </c>
    </row>
    <row r="29" spans="1:3" s="8" customFormat="1">
      <c r="A29" s="6" t="s">
        <v>45</v>
      </c>
      <c r="B29" s="40">
        <v>13</v>
      </c>
      <c r="C29" s="24"/>
    </row>
    <row r="30" spans="1:3" s="8" customFormat="1">
      <c r="A30" s="6" t="s">
        <v>55</v>
      </c>
      <c r="B30" s="40">
        <v>297773</v>
      </c>
      <c r="C30" s="24">
        <v>4.8187260429999998</v>
      </c>
    </row>
    <row r="31" spans="1:3">
      <c r="A31" s="44" t="s">
        <v>56</v>
      </c>
      <c r="B31" s="40">
        <v>416</v>
      </c>
      <c r="C31" s="24"/>
    </row>
    <row r="32" spans="1:3" s="5" customFormat="1">
      <c r="A32" s="49"/>
      <c r="B32" s="27"/>
      <c r="C32" s="48"/>
    </row>
    <row r="33" spans="1:3" s="5" customFormat="1">
      <c r="A33" s="1" t="s">
        <v>48</v>
      </c>
      <c r="B33" s="30"/>
      <c r="C33" s="30"/>
    </row>
    <row r="34" spans="1:3" s="33" customFormat="1">
      <c r="A34" s="1" t="s">
        <v>50</v>
      </c>
      <c r="B34" s="30"/>
      <c r="C34" s="30"/>
    </row>
    <row r="35" spans="1:3" s="33" customFormat="1">
      <c r="A35" s="2"/>
      <c r="B35" s="7"/>
      <c r="C35" s="7"/>
    </row>
    <row r="36" spans="1:3" ht="36.75" customHeight="1">
      <c r="A36" s="3"/>
      <c r="B36" s="45" t="s">
        <v>17</v>
      </c>
      <c r="C36" s="45" t="s">
        <v>18</v>
      </c>
    </row>
    <row r="37" spans="1:3" s="8" customFormat="1" ht="31.5">
      <c r="A37" s="9" t="s">
        <v>51</v>
      </c>
      <c r="B37" s="21">
        <f>B38+B39</f>
        <v>230448</v>
      </c>
      <c r="C37" s="22"/>
    </row>
    <row r="38" spans="1:3" s="10" customFormat="1">
      <c r="A38" s="14" t="s">
        <v>42</v>
      </c>
      <c r="B38" s="11">
        <v>229315</v>
      </c>
      <c r="C38" s="12">
        <v>3.0677500000000002</v>
      </c>
    </row>
    <row r="39" spans="1:3" s="8" customFormat="1">
      <c r="A39" s="14" t="s">
        <v>43</v>
      </c>
      <c r="B39" s="11">
        <v>1133</v>
      </c>
      <c r="C39" s="12">
        <v>3.0677500000000002</v>
      </c>
    </row>
    <row r="40" spans="1:3" s="8" customFormat="1">
      <c r="A40" s="49"/>
      <c r="B40" s="27"/>
      <c r="C40" s="48"/>
    </row>
    <row r="41" spans="1:3" s="5" customForma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>
      <c r="A43" s="1"/>
      <c r="B43" s="33"/>
      <c r="C43" s="33"/>
    </row>
    <row r="44" spans="1:3" s="5" customFormat="1" ht="31.5">
      <c r="A44" s="3"/>
      <c r="B44" s="45" t="s">
        <v>17</v>
      </c>
      <c r="C44" s="45" t="s">
        <v>18</v>
      </c>
    </row>
    <row r="45" spans="1:3" ht="31.5">
      <c r="A45" s="36" t="s">
        <v>23</v>
      </c>
      <c r="B45" s="26">
        <v>404673</v>
      </c>
      <c r="C45" s="23"/>
    </row>
    <row r="46" spans="1:3" ht="17.25" customHeight="1">
      <c r="A46" s="28" t="s">
        <v>11</v>
      </c>
      <c r="B46" s="18">
        <v>25721</v>
      </c>
      <c r="C46" s="12">
        <v>3.64</v>
      </c>
    </row>
    <row r="47" spans="1:3" ht="17.25" customHeight="1">
      <c r="A47" s="28" t="s">
        <v>12</v>
      </c>
      <c r="B47" s="11">
        <v>28580</v>
      </c>
      <c r="C47" s="19">
        <v>2.65</v>
      </c>
    </row>
    <row r="48" spans="1:3" ht="17.25" customHeight="1">
      <c r="A48" s="28" t="s">
        <v>5</v>
      </c>
      <c r="B48" s="11">
        <v>7536</v>
      </c>
      <c r="C48" s="19">
        <v>2.65</v>
      </c>
    </row>
    <row r="49" spans="1:4" ht="17.25" customHeight="1">
      <c r="A49" s="28" t="s">
        <v>8</v>
      </c>
      <c r="B49" s="11">
        <v>240501</v>
      </c>
      <c r="C49" s="19">
        <v>3.64</v>
      </c>
    </row>
    <row r="50" spans="1:4" ht="17.25" customHeight="1">
      <c r="A50" s="28" t="s">
        <v>13</v>
      </c>
      <c r="B50" s="18">
        <v>25721</v>
      </c>
      <c r="C50" s="19">
        <v>-1.2422200000000001</v>
      </c>
    </row>
    <row r="51" spans="1:4" ht="17.25" customHeight="1">
      <c r="A51" s="28" t="s">
        <v>9</v>
      </c>
      <c r="B51" s="11">
        <v>28580</v>
      </c>
      <c r="C51" s="19">
        <v>-0.47470000000000001</v>
      </c>
    </row>
    <row r="52" spans="1:4" ht="17.25" customHeight="1">
      <c r="A52" s="28" t="s">
        <v>6</v>
      </c>
      <c r="B52" s="11">
        <v>7536</v>
      </c>
      <c r="C52" s="19">
        <v>-0.47470000000000001</v>
      </c>
    </row>
    <row r="53" spans="1:4" ht="17.25" customHeight="1">
      <c r="A53" s="28" t="s">
        <v>10</v>
      </c>
      <c r="B53" s="11">
        <v>240501</v>
      </c>
      <c r="C53" s="19">
        <v>-1.2422200000000001</v>
      </c>
    </row>
    <row r="54" spans="1:4" ht="17.25" customHeight="1">
      <c r="A54" s="28" t="s">
        <v>14</v>
      </c>
      <c r="B54" s="18">
        <f>41570-169</f>
        <v>41401</v>
      </c>
      <c r="C54" s="19">
        <v>2.7792500000000002</v>
      </c>
    </row>
    <row r="55" spans="1:4" ht="17.25" customHeight="1">
      <c r="A55" s="28" t="s">
        <v>15</v>
      </c>
      <c r="B55" s="18">
        <v>60665</v>
      </c>
      <c r="C55" s="19">
        <v>2.7792500000000002</v>
      </c>
    </row>
    <row r="56" spans="1:4" ht="17.25" customHeight="1">
      <c r="A56" s="28" t="s">
        <v>16</v>
      </c>
      <c r="B56" s="18">
        <v>0</v>
      </c>
      <c r="C56" s="19">
        <v>2.7792500000000002</v>
      </c>
    </row>
    <row r="57" spans="1:4" ht="17.25" customHeight="1">
      <c r="A57" s="28" t="s">
        <v>35</v>
      </c>
      <c r="B57" s="17">
        <v>100</v>
      </c>
      <c r="C57" s="19">
        <v>2.7792500000000002</v>
      </c>
    </row>
    <row r="58" spans="1:4" ht="17.25" customHeight="1">
      <c r="A58" s="28" t="s">
        <v>36</v>
      </c>
      <c r="B58" s="17">
        <v>169</v>
      </c>
      <c r="C58" s="19">
        <v>2.7792500000000002</v>
      </c>
    </row>
    <row r="59" spans="1:4" ht="17.25" customHeight="1">
      <c r="A59" s="28" t="s">
        <v>25</v>
      </c>
      <c r="B59" s="17"/>
      <c r="C59" s="19"/>
    </row>
    <row r="60" spans="1:4" ht="17.25" customHeight="1">
      <c r="A60" s="28" t="s">
        <v>26</v>
      </c>
      <c r="B60" s="17"/>
      <c r="C60" s="19"/>
    </row>
    <row r="61" spans="1:4" ht="17.25" customHeight="1">
      <c r="A61" s="28"/>
      <c r="B61" s="17"/>
      <c r="C61" s="19"/>
    </row>
    <row r="62" spans="1:4">
      <c r="A62" s="32"/>
      <c r="B62" s="32"/>
      <c r="C62" s="32"/>
    </row>
    <row r="63" spans="1:4">
      <c r="A63" s="1" t="s">
        <v>19</v>
      </c>
      <c r="B63" s="7"/>
      <c r="C63" s="7"/>
      <c r="D63" s="4"/>
    </row>
    <row r="64" spans="1:4">
      <c r="A64" s="1" t="s">
        <v>52</v>
      </c>
      <c r="B64" s="7"/>
      <c r="C64" s="7"/>
      <c r="D64" s="4"/>
    </row>
    <row r="65" spans="1:3">
      <c r="A65" s="1"/>
      <c r="B65" s="33"/>
      <c r="C65" s="33"/>
    </row>
    <row r="66" spans="1:3" ht="31.5">
      <c r="A66" s="36" t="s">
        <v>23</v>
      </c>
      <c r="B66" s="46">
        <f>B67+B68</f>
        <v>2635</v>
      </c>
      <c r="C66" s="23"/>
    </row>
    <row r="67" spans="1:3">
      <c r="A67" s="28" t="s">
        <v>4</v>
      </c>
      <c r="B67" s="47">
        <v>1559</v>
      </c>
      <c r="C67" s="12">
        <v>6.5858800000000004</v>
      </c>
    </row>
    <row r="68" spans="1:3">
      <c r="A68" s="28" t="s">
        <v>53</v>
      </c>
      <c r="B68" s="47">
        <v>1076</v>
      </c>
      <c r="C68" s="12">
        <v>6.5858800000000004</v>
      </c>
    </row>
    <row r="69" spans="1:3">
      <c r="A69" s="32"/>
      <c r="B69" s="32"/>
      <c r="C69" s="32"/>
    </row>
    <row r="70" spans="1:3">
      <c r="A70" s="38" t="s">
        <v>22</v>
      </c>
      <c r="B70" s="32"/>
      <c r="C70" s="32"/>
    </row>
    <row r="71" spans="1:3">
      <c r="A71" s="38" t="s">
        <v>24</v>
      </c>
      <c r="B71" s="32"/>
      <c r="C71" s="32"/>
    </row>
    <row r="72" spans="1:3">
      <c r="A72" s="38"/>
      <c r="B72" s="32"/>
      <c r="C72" s="32"/>
    </row>
    <row r="73" spans="1:3" ht="31.5">
      <c r="A73" s="3"/>
      <c r="B73" s="45" t="s">
        <v>17</v>
      </c>
      <c r="C73" s="45" t="s">
        <v>18</v>
      </c>
    </row>
    <row r="74" spans="1:3">
      <c r="A74" s="37" t="s">
        <v>7</v>
      </c>
      <c r="B74" s="21">
        <v>404673</v>
      </c>
      <c r="C74" s="21"/>
    </row>
    <row r="75" spans="1:3">
      <c r="A75" s="28" t="s">
        <v>4</v>
      </c>
      <c r="B75" s="17">
        <v>41570</v>
      </c>
      <c r="C75" s="12">
        <v>3.8066300000000002</v>
      </c>
    </row>
    <row r="76" spans="1:3">
      <c r="A76" s="28" t="s">
        <v>3</v>
      </c>
      <c r="B76" s="17">
        <v>60765</v>
      </c>
      <c r="C76" s="12">
        <v>3.0337399999999999</v>
      </c>
    </row>
    <row r="77" spans="1:3">
      <c r="A77" s="28" t="s">
        <v>37</v>
      </c>
      <c r="B77" s="17">
        <v>266222</v>
      </c>
      <c r="C77" s="12">
        <v>1.2422200000000001</v>
      </c>
    </row>
    <row r="78" spans="1:3">
      <c r="A78" s="28" t="s">
        <v>38</v>
      </c>
      <c r="B78" s="17">
        <v>36116</v>
      </c>
      <c r="C78" s="12">
        <v>0.47470000000000001</v>
      </c>
    </row>
    <row r="79" spans="1:3">
      <c r="A79" s="28"/>
      <c r="B79" s="20"/>
      <c r="C79" s="12"/>
    </row>
    <row r="81" spans="1:3" ht="31.5">
      <c r="A81" s="3"/>
      <c r="B81" s="45" t="s">
        <v>17</v>
      </c>
      <c r="C81" s="45" t="s">
        <v>18</v>
      </c>
    </row>
    <row r="82" spans="1:3">
      <c r="A82" s="37" t="s">
        <v>7</v>
      </c>
      <c r="B82" s="55">
        <f>B83+B84</f>
        <v>230448</v>
      </c>
      <c r="C82" s="21"/>
    </row>
    <row r="83" spans="1:3">
      <c r="A83" s="28" t="s">
        <v>4</v>
      </c>
      <c r="B83" s="11">
        <v>229315</v>
      </c>
      <c r="C83" s="12">
        <v>3.8066300000000002</v>
      </c>
    </row>
    <row r="84" spans="1:3">
      <c r="A84" s="28" t="s">
        <v>3</v>
      </c>
      <c r="B84" s="11">
        <v>1133</v>
      </c>
      <c r="C84" s="12">
        <v>3.0337399999999999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4"/>
  <sheetViews>
    <sheetView topLeftCell="A70" workbookViewId="0">
      <selection activeCell="B82" sqref="B82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1.5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1163321</v>
      </c>
      <c r="C8" s="23">
        <v>4.9265370349198543</v>
      </c>
    </row>
    <row r="9" spans="1:3" s="8" customFormat="1">
      <c r="A9" s="14" t="s">
        <v>39</v>
      </c>
      <c r="B9" s="11">
        <v>124856</v>
      </c>
      <c r="C9" s="12">
        <v>2.77</v>
      </c>
    </row>
    <row r="10" spans="1:3" s="8" customFormat="1">
      <c r="A10" s="14" t="s">
        <v>40</v>
      </c>
      <c r="B10" s="11">
        <v>1734</v>
      </c>
      <c r="C10" s="12">
        <v>2.77</v>
      </c>
    </row>
    <row r="11" spans="1:3" s="8" customFormat="1">
      <c r="A11" s="13" t="s">
        <v>0</v>
      </c>
      <c r="B11" s="11">
        <v>280</v>
      </c>
      <c r="C11" s="12">
        <v>3.03</v>
      </c>
    </row>
    <row r="12" spans="1:3" s="8" customFormat="1">
      <c r="A12" s="13" t="s">
        <v>1</v>
      </c>
      <c r="B12" s="11">
        <v>110</v>
      </c>
      <c r="C12" s="12">
        <v>1.44</v>
      </c>
    </row>
    <row r="13" spans="1:3" s="8" customFormat="1">
      <c r="A13" s="14" t="s">
        <v>2</v>
      </c>
      <c r="B13" s="11">
        <v>40908</v>
      </c>
      <c r="C13" s="12">
        <v>3.79</v>
      </c>
    </row>
    <row r="14" spans="1:3" s="8" customFormat="1">
      <c r="A14" s="14" t="s">
        <v>8</v>
      </c>
      <c r="B14" s="11">
        <v>66723</v>
      </c>
      <c r="C14" s="12">
        <v>3.79</v>
      </c>
    </row>
    <row r="15" spans="1:3" s="8" customFormat="1">
      <c r="A15" s="13" t="s">
        <v>27</v>
      </c>
      <c r="B15" s="11">
        <v>45779</v>
      </c>
      <c r="C15" s="12">
        <v>2.77</v>
      </c>
    </row>
    <row r="16" spans="1:3" s="8" customFormat="1">
      <c r="A16" s="13" t="s">
        <v>28</v>
      </c>
      <c r="B16" s="11">
        <v>106835</v>
      </c>
      <c r="C16" s="12">
        <v>2.77</v>
      </c>
    </row>
    <row r="17" spans="1:3" s="8" customFormat="1">
      <c r="A17" s="13" t="s">
        <v>29</v>
      </c>
      <c r="B17" s="11">
        <v>0</v>
      </c>
      <c r="C17" s="12">
        <v>3.03</v>
      </c>
    </row>
    <row r="18" spans="1:3" s="8" customFormat="1">
      <c r="A18" s="13" t="s">
        <v>30</v>
      </c>
      <c r="B18" s="11">
        <v>0</v>
      </c>
      <c r="C18" s="12">
        <v>1.44</v>
      </c>
    </row>
    <row r="19" spans="1:3" s="8" customFormat="1">
      <c r="A19" s="13" t="s">
        <v>31</v>
      </c>
      <c r="B19" s="11">
        <v>0</v>
      </c>
      <c r="C19" s="12">
        <v>4.2699999999999996</v>
      </c>
    </row>
    <row r="20" spans="1:3" s="8" customFormat="1">
      <c r="A20" s="15" t="s">
        <v>32</v>
      </c>
      <c r="B20" s="11">
        <v>15622</v>
      </c>
      <c r="C20" s="12">
        <v>4.2699999999999996</v>
      </c>
    </row>
    <row r="21" spans="1:3" s="8" customFormat="1">
      <c r="A21" s="13" t="s">
        <v>33</v>
      </c>
      <c r="B21" s="41">
        <v>0</v>
      </c>
      <c r="C21" s="16">
        <v>2.06</v>
      </c>
    </row>
    <row r="22" spans="1:3" s="8" customFormat="1">
      <c r="A22" s="15" t="s">
        <v>34</v>
      </c>
      <c r="B22" s="34">
        <v>5418</v>
      </c>
      <c r="C22" s="24">
        <v>2.06</v>
      </c>
    </row>
    <row r="23" spans="1:3" s="8" customFormat="1">
      <c r="A23" s="14" t="s">
        <v>41</v>
      </c>
      <c r="B23" s="34">
        <v>2978</v>
      </c>
      <c r="C23" s="25">
        <v>5.3045200000000001</v>
      </c>
    </row>
    <row r="24" spans="1:3" s="8" customFormat="1">
      <c r="A24" s="14" t="s">
        <v>46</v>
      </c>
      <c r="B24" s="34">
        <v>320011</v>
      </c>
      <c r="C24" s="25">
        <v>6.6067999999999998</v>
      </c>
    </row>
    <row r="25" spans="1:3" s="8" customFormat="1">
      <c r="A25" s="14" t="s">
        <v>47</v>
      </c>
      <c r="B25" s="34">
        <v>118589</v>
      </c>
      <c r="C25" s="25">
        <v>7.4976700000000003</v>
      </c>
    </row>
    <row r="26" spans="1:3" s="8" customFormat="1">
      <c r="A26" s="6" t="s">
        <v>3</v>
      </c>
      <c r="B26" s="40">
        <v>0</v>
      </c>
      <c r="C26" s="24">
        <v>6.6067999999999998</v>
      </c>
    </row>
    <row r="27" spans="1:3" s="8" customFormat="1">
      <c r="A27" s="6" t="s">
        <v>4</v>
      </c>
      <c r="B27" s="42">
        <v>0</v>
      </c>
      <c r="C27" s="43">
        <v>7.4976700000000003</v>
      </c>
    </row>
    <row r="28" spans="1:3" s="8" customFormat="1">
      <c r="A28" s="6" t="s">
        <v>44</v>
      </c>
      <c r="B28" s="40">
        <v>6679</v>
      </c>
      <c r="C28" s="24">
        <v>6.3473528971000004</v>
      </c>
    </row>
    <row r="29" spans="1:3" s="8" customFormat="1">
      <c r="A29" s="6" t="s">
        <v>45</v>
      </c>
      <c r="B29" s="40">
        <v>11</v>
      </c>
      <c r="C29" s="24"/>
    </row>
    <row r="30" spans="1:3" s="8" customFormat="1">
      <c r="A30" s="6" t="s">
        <v>55</v>
      </c>
      <c r="B30" s="40">
        <v>306799</v>
      </c>
      <c r="C30" s="24">
        <v>5.2783895971000003</v>
      </c>
    </row>
    <row r="31" spans="1:3">
      <c r="A31" s="44" t="s">
        <v>56</v>
      </c>
      <c r="B31" s="40">
        <v>415</v>
      </c>
      <c r="C31" s="24"/>
    </row>
    <row r="32" spans="1:3" s="5" customFormat="1">
      <c r="A32" s="49"/>
      <c r="B32" s="27"/>
      <c r="C32" s="48"/>
    </row>
    <row r="33" spans="1:3" s="5" customFormat="1">
      <c r="A33" s="1" t="s">
        <v>48</v>
      </c>
      <c r="B33" s="30"/>
      <c r="C33" s="30"/>
    </row>
    <row r="34" spans="1:3" s="33" customFormat="1">
      <c r="A34" s="1" t="s">
        <v>50</v>
      </c>
      <c r="B34" s="30"/>
      <c r="C34" s="30"/>
    </row>
    <row r="35" spans="1:3" s="33" customFormat="1">
      <c r="A35" s="2"/>
      <c r="B35" s="7"/>
      <c r="C35" s="7"/>
    </row>
    <row r="36" spans="1:3" ht="33.75" customHeight="1">
      <c r="A36" s="3"/>
      <c r="B36" s="45" t="s">
        <v>17</v>
      </c>
      <c r="C36" s="45" t="s">
        <v>18</v>
      </c>
    </row>
    <row r="37" spans="1:3" s="8" customFormat="1" ht="31.5">
      <c r="A37" s="9" t="s">
        <v>51</v>
      </c>
      <c r="B37" s="21">
        <f>B38+B39</f>
        <v>225699</v>
      </c>
      <c r="C37" s="22"/>
    </row>
    <row r="38" spans="1:3" s="10" customFormat="1">
      <c r="A38" s="14" t="s">
        <v>42</v>
      </c>
      <c r="B38" s="11">
        <v>224381</v>
      </c>
      <c r="C38" s="12">
        <v>3.5144000000000002</v>
      </c>
    </row>
    <row r="39" spans="1:3" s="8" customFormat="1">
      <c r="A39" s="14" t="s">
        <v>43</v>
      </c>
      <c r="B39" s="11">
        <v>1318</v>
      </c>
      <c r="C39" s="12">
        <v>3.5144000000000002</v>
      </c>
    </row>
    <row r="40" spans="1:3" s="8" customFormat="1">
      <c r="A40" s="49"/>
      <c r="B40" s="27"/>
      <c r="C40" s="48"/>
    </row>
    <row r="41" spans="1:3" s="5" customForma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 ht="21" customHeight="1">
      <c r="A43" s="1"/>
      <c r="B43" s="33"/>
      <c r="C43" s="33"/>
    </row>
    <row r="44" spans="1:3" s="5" customFormat="1" ht="31.5">
      <c r="A44" s="3"/>
      <c r="B44" s="45" t="s">
        <v>17</v>
      </c>
      <c r="C44" s="45" t="s">
        <v>18</v>
      </c>
    </row>
    <row r="45" spans="1:3" ht="17.25" customHeight="1">
      <c r="A45" s="36" t="s">
        <v>23</v>
      </c>
      <c r="B45" s="26">
        <v>361767</v>
      </c>
      <c r="C45" s="23"/>
    </row>
    <row r="46" spans="1:3" ht="17.25" customHeight="1">
      <c r="A46" s="28" t="s">
        <v>11</v>
      </c>
      <c r="B46" s="18">
        <v>26194</v>
      </c>
      <c r="C46" s="12">
        <v>3.79</v>
      </c>
    </row>
    <row r="47" spans="1:3" ht="17.25" customHeight="1">
      <c r="A47" s="28" t="s">
        <v>12</v>
      </c>
      <c r="B47" s="11">
        <v>25713</v>
      </c>
      <c r="C47" s="19">
        <v>2.77</v>
      </c>
    </row>
    <row r="48" spans="1:3" ht="17.25" customHeight="1">
      <c r="A48" s="28" t="s">
        <v>5</v>
      </c>
      <c r="B48" s="11">
        <v>8713</v>
      </c>
      <c r="C48" s="19">
        <v>2.77</v>
      </c>
    </row>
    <row r="49" spans="1:4" ht="17.25" customHeight="1">
      <c r="A49" s="28" t="s">
        <v>8</v>
      </c>
      <c r="B49" s="11">
        <v>205774</v>
      </c>
      <c r="C49" s="19">
        <v>3.79</v>
      </c>
    </row>
    <row r="50" spans="1:4" ht="17.25" customHeight="1">
      <c r="A50" s="28" t="s">
        <v>13</v>
      </c>
      <c r="B50" s="18">
        <v>26194</v>
      </c>
      <c r="C50" s="19">
        <v>-1.31975</v>
      </c>
    </row>
    <row r="51" spans="1:4" ht="17.25" customHeight="1">
      <c r="A51" s="28" t="s">
        <v>9</v>
      </c>
      <c r="B51" s="11">
        <v>25713</v>
      </c>
      <c r="C51" s="19">
        <v>-0.52617999999999998</v>
      </c>
    </row>
    <row r="52" spans="1:4" ht="17.25" customHeight="1">
      <c r="A52" s="28" t="s">
        <v>6</v>
      </c>
      <c r="B52" s="11">
        <v>8713</v>
      </c>
      <c r="C52" s="19">
        <v>-0.52617999999999998</v>
      </c>
    </row>
    <row r="53" spans="1:4" ht="17.25" customHeight="1">
      <c r="A53" s="28" t="s">
        <v>10</v>
      </c>
      <c r="B53" s="11">
        <v>205774</v>
      </c>
      <c r="C53" s="19">
        <v>-1.31975</v>
      </c>
    </row>
    <row r="54" spans="1:4" ht="17.25" customHeight="1">
      <c r="A54" s="28" t="s">
        <v>14</v>
      </c>
      <c r="B54" s="18">
        <v>25892</v>
      </c>
      <c r="C54" s="19">
        <v>3.10833</v>
      </c>
    </row>
    <row r="55" spans="1:4" ht="17.25" customHeight="1">
      <c r="A55" s="28" t="s">
        <v>15</v>
      </c>
      <c r="B55" s="18">
        <v>69223</v>
      </c>
      <c r="C55" s="19">
        <v>3.10833</v>
      </c>
    </row>
    <row r="56" spans="1:4" ht="17.25" customHeight="1">
      <c r="A56" s="28" t="s">
        <v>16</v>
      </c>
      <c r="B56" s="18">
        <v>0</v>
      </c>
      <c r="C56" s="19">
        <v>3.10833</v>
      </c>
    </row>
    <row r="57" spans="1:4" ht="17.25" customHeight="1">
      <c r="A57" s="28" t="s">
        <v>35</v>
      </c>
      <c r="B57" s="17">
        <v>91</v>
      </c>
      <c r="C57" s="19">
        <v>3.10833</v>
      </c>
    </row>
    <row r="58" spans="1:4" ht="17.25" customHeight="1">
      <c r="A58" s="28" t="s">
        <v>36</v>
      </c>
      <c r="B58" s="17">
        <v>167</v>
      </c>
      <c r="C58" s="19">
        <v>3.10833</v>
      </c>
    </row>
    <row r="59" spans="1:4" ht="17.25" customHeight="1">
      <c r="A59" s="28" t="s">
        <v>25</v>
      </c>
      <c r="B59" s="17"/>
      <c r="C59" s="19"/>
    </row>
    <row r="60" spans="1:4" ht="17.25" customHeight="1">
      <c r="A60" s="28" t="s">
        <v>26</v>
      </c>
      <c r="B60" s="17"/>
      <c r="C60" s="19"/>
    </row>
    <row r="61" spans="1:4" ht="17.25" customHeight="1">
      <c r="A61" s="28"/>
      <c r="B61" s="17"/>
      <c r="C61" s="19"/>
    </row>
    <row r="62" spans="1:4">
      <c r="A62" s="32"/>
      <c r="B62" s="32"/>
      <c r="C62" s="32"/>
    </row>
    <row r="63" spans="1:4">
      <c r="A63" s="1" t="s">
        <v>19</v>
      </c>
      <c r="B63" s="7"/>
      <c r="C63" s="7"/>
      <c r="D63" s="4"/>
    </row>
    <row r="64" spans="1:4">
      <c r="A64" s="1" t="s">
        <v>52</v>
      </c>
      <c r="B64" s="7"/>
      <c r="C64" s="7"/>
      <c r="D64" s="4"/>
    </row>
    <row r="65" spans="1:3">
      <c r="A65" s="1"/>
      <c r="B65" s="33"/>
      <c r="C65" s="33"/>
    </row>
    <row r="66" spans="1:3" ht="31.5">
      <c r="A66" s="36" t="s">
        <v>23</v>
      </c>
      <c r="B66" s="46">
        <f>B67+B68</f>
        <v>3964</v>
      </c>
      <c r="C66" s="23"/>
    </row>
    <row r="67" spans="1:3">
      <c r="A67" s="28" t="s">
        <v>4</v>
      </c>
      <c r="B67" s="47">
        <v>2542</v>
      </c>
      <c r="C67" s="12">
        <v>6.5858800000000004</v>
      </c>
    </row>
    <row r="68" spans="1:3">
      <c r="A68" s="28" t="s">
        <v>53</v>
      </c>
      <c r="B68" s="47">
        <v>1422</v>
      </c>
      <c r="C68" s="12">
        <v>6.5858800000000004</v>
      </c>
    </row>
    <row r="69" spans="1:3">
      <c r="A69" s="32"/>
      <c r="B69" s="32"/>
      <c r="C69" s="32"/>
    </row>
    <row r="70" spans="1:3">
      <c r="A70" s="38" t="s">
        <v>22</v>
      </c>
      <c r="B70" s="32"/>
      <c r="C70" s="32"/>
    </row>
    <row r="71" spans="1:3">
      <c r="A71" s="38" t="s">
        <v>24</v>
      </c>
      <c r="B71" s="32"/>
      <c r="C71" s="32"/>
    </row>
    <row r="72" spans="1:3">
      <c r="A72" s="38"/>
      <c r="B72" s="32"/>
      <c r="C72" s="32"/>
    </row>
    <row r="73" spans="1:3" ht="31.5">
      <c r="A73" s="3"/>
      <c r="B73" s="45" t="s">
        <v>17</v>
      </c>
      <c r="C73" s="45" t="s">
        <v>18</v>
      </c>
    </row>
    <row r="74" spans="1:3">
      <c r="A74" s="37" t="s">
        <v>7</v>
      </c>
      <c r="B74" s="21">
        <v>361767</v>
      </c>
      <c r="C74" s="21"/>
    </row>
    <row r="75" spans="1:3">
      <c r="A75" s="28" t="s">
        <v>4</v>
      </c>
      <c r="B75" s="17">
        <v>26059</v>
      </c>
      <c r="C75" s="12">
        <v>3.9832700000000001</v>
      </c>
    </row>
    <row r="76" spans="1:3">
      <c r="A76" s="28" t="s">
        <v>3</v>
      </c>
      <c r="B76" s="17">
        <v>69314</v>
      </c>
      <c r="C76" s="12">
        <v>3.0924</v>
      </c>
    </row>
    <row r="77" spans="1:3">
      <c r="A77" s="28" t="s">
        <v>37</v>
      </c>
      <c r="B77" s="17">
        <v>231968</v>
      </c>
      <c r="C77" s="12">
        <v>1.31975</v>
      </c>
    </row>
    <row r="78" spans="1:3">
      <c r="A78" s="28" t="s">
        <v>38</v>
      </c>
      <c r="B78" s="17">
        <v>34426</v>
      </c>
      <c r="C78" s="12">
        <v>0.52617999999999998</v>
      </c>
    </row>
    <row r="79" spans="1:3">
      <c r="A79" s="28"/>
      <c r="B79" s="20"/>
      <c r="C79" s="12"/>
    </row>
    <row r="81" spans="1:3" ht="31.5">
      <c r="A81" s="3"/>
      <c r="B81" s="45" t="s">
        <v>17</v>
      </c>
      <c r="C81" s="45" t="s">
        <v>18</v>
      </c>
    </row>
    <row r="82" spans="1:3">
      <c r="A82" s="37" t="s">
        <v>7</v>
      </c>
      <c r="B82" s="55">
        <f>B83+B84</f>
        <v>225699</v>
      </c>
      <c r="C82" s="21"/>
    </row>
    <row r="83" spans="1:3">
      <c r="A83" s="28" t="s">
        <v>4</v>
      </c>
      <c r="B83" s="11">
        <v>224381</v>
      </c>
      <c r="C83" s="12">
        <v>3.9832700000000001</v>
      </c>
    </row>
    <row r="84" spans="1:3">
      <c r="A84" s="28" t="s">
        <v>3</v>
      </c>
      <c r="B84" s="11">
        <v>1318</v>
      </c>
      <c r="C84" s="12">
        <v>3.0924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4"/>
  <sheetViews>
    <sheetView topLeftCell="A49" workbookViewId="0">
      <selection activeCell="B88" sqref="B88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1.5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1135468</v>
      </c>
      <c r="C8" s="23"/>
    </row>
    <row r="9" spans="1:3" s="8" customFormat="1">
      <c r="A9" s="14" t="s">
        <v>39</v>
      </c>
      <c r="B9" s="11">
        <v>82098</v>
      </c>
      <c r="C9" s="12">
        <v>2.77</v>
      </c>
    </row>
    <row r="10" spans="1:3" s="8" customFormat="1">
      <c r="A10" s="14" t="s">
        <v>40</v>
      </c>
      <c r="B10" s="11">
        <v>1918</v>
      </c>
      <c r="C10" s="12">
        <v>2.77</v>
      </c>
    </row>
    <row r="11" spans="1:3" s="8" customFormat="1">
      <c r="A11" s="13" t="s">
        <v>0</v>
      </c>
      <c r="B11" s="11">
        <v>292</v>
      </c>
      <c r="C11" s="12">
        <v>3.03</v>
      </c>
    </row>
    <row r="12" spans="1:3" s="8" customFormat="1">
      <c r="A12" s="13" t="s">
        <v>1</v>
      </c>
      <c r="B12" s="11">
        <v>104</v>
      </c>
      <c r="C12" s="12">
        <v>1.44</v>
      </c>
    </row>
    <row r="13" spans="1:3" s="8" customFormat="1">
      <c r="A13" s="14" t="s">
        <v>2</v>
      </c>
      <c r="B13" s="11">
        <v>46612</v>
      </c>
      <c r="C13" s="12">
        <v>3.79</v>
      </c>
    </row>
    <row r="14" spans="1:3" s="8" customFormat="1">
      <c r="A14" s="14" t="s">
        <v>8</v>
      </c>
      <c r="B14" s="11">
        <v>96950</v>
      </c>
      <c r="C14" s="12">
        <v>3.79</v>
      </c>
    </row>
    <row r="15" spans="1:3" s="8" customFormat="1">
      <c r="A15" s="13" t="s">
        <v>27</v>
      </c>
      <c r="B15" s="11">
        <v>37054</v>
      </c>
      <c r="C15" s="12">
        <v>2.77</v>
      </c>
    </row>
    <row r="16" spans="1:3" s="8" customFormat="1">
      <c r="A16" s="13" t="s">
        <v>28</v>
      </c>
      <c r="B16" s="11">
        <v>125982</v>
      </c>
      <c r="C16" s="12">
        <v>2.77</v>
      </c>
    </row>
    <row r="17" spans="1:3" s="8" customFormat="1">
      <c r="A17" s="13" t="s">
        <v>29</v>
      </c>
      <c r="B17" s="11"/>
      <c r="C17" s="12">
        <v>3.03</v>
      </c>
    </row>
    <row r="18" spans="1:3" s="8" customFormat="1">
      <c r="A18" s="13" t="s">
        <v>30</v>
      </c>
      <c r="B18" s="11"/>
      <c r="C18" s="12">
        <v>1.44</v>
      </c>
    </row>
    <row r="19" spans="1:3" s="8" customFormat="1">
      <c r="A19" s="13" t="s">
        <v>31</v>
      </c>
      <c r="B19" s="11"/>
      <c r="C19" s="12">
        <v>4.2699999999999996</v>
      </c>
    </row>
    <row r="20" spans="1:3" s="8" customFormat="1">
      <c r="A20" s="15" t="s">
        <v>32</v>
      </c>
      <c r="B20" s="11">
        <v>25375</v>
      </c>
      <c r="C20" s="12">
        <v>4.2699999999999996</v>
      </c>
    </row>
    <row r="21" spans="1:3" s="8" customFormat="1">
      <c r="A21" s="13" t="s">
        <v>33</v>
      </c>
      <c r="B21" s="41"/>
      <c r="C21" s="16">
        <v>2.06</v>
      </c>
    </row>
    <row r="22" spans="1:3" s="8" customFormat="1">
      <c r="A22" s="15" t="s">
        <v>34</v>
      </c>
      <c r="B22" s="34">
        <v>8992</v>
      </c>
      <c r="C22" s="24">
        <v>2.06</v>
      </c>
    </row>
    <row r="23" spans="1:3" s="8" customFormat="1">
      <c r="A23" s="14" t="s">
        <v>41</v>
      </c>
      <c r="B23" s="34">
        <v>3559</v>
      </c>
      <c r="C23" s="25">
        <v>5.2812799999999998</v>
      </c>
    </row>
    <row r="24" spans="1:3" s="8" customFormat="1">
      <c r="A24" s="14" t="s">
        <v>46</v>
      </c>
      <c r="B24" s="34">
        <v>275883</v>
      </c>
      <c r="C24" s="25">
        <v>6.5835600000000003</v>
      </c>
    </row>
    <row r="25" spans="1:3" s="8" customFormat="1">
      <c r="A25" s="14" t="s">
        <v>47</v>
      </c>
      <c r="B25" s="34">
        <v>129085</v>
      </c>
      <c r="C25" s="25">
        <v>7.4744299999999999</v>
      </c>
    </row>
    <row r="26" spans="1:3" s="8" customFormat="1">
      <c r="A26" s="6" t="s">
        <v>3</v>
      </c>
      <c r="B26" s="40"/>
      <c r="C26" s="24">
        <v>6.5835600000000003</v>
      </c>
    </row>
    <row r="27" spans="1:3" s="8" customFormat="1">
      <c r="A27" s="6" t="s">
        <v>4</v>
      </c>
      <c r="B27" s="42"/>
      <c r="C27" s="43">
        <v>7.4744299999999999</v>
      </c>
    </row>
    <row r="28" spans="1:3" s="8" customFormat="1">
      <c r="A28" s="6" t="s">
        <v>44</v>
      </c>
      <c r="B28" s="40">
        <v>6348</v>
      </c>
      <c r="C28" s="24">
        <v>6.7312948959999996</v>
      </c>
    </row>
    <row r="29" spans="1:3" s="8" customFormat="1">
      <c r="A29" s="6" t="s">
        <v>45</v>
      </c>
      <c r="B29" s="40">
        <v>12</v>
      </c>
      <c r="C29" s="24"/>
    </row>
    <row r="30" spans="1:3" s="8" customFormat="1">
      <c r="A30" s="6" t="s">
        <v>55</v>
      </c>
      <c r="B30" s="40">
        <v>295216</v>
      </c>
      <c r="C30" s="24">
        <v>5.3057290933000001</v>
      </c>
    </row>
    <row r="31" spans="1:3">
      <c r="A31" s="44" t="s">
        <v>56</v>
      </c>
      <c r="B31" s="40">
        <v>403</v>
      </c>
      <c r="C31" s="24"/>
    </row>
    <row r="32" spans="1:3" s="5" customFormat="1">
      <c r="A32" s="49"/>
      <c r="B32" s="27"/>
      <c r="C32" s="48"/>
    </row>
    <row r="33" spans="1:3" s="5" customFormat="1">
      <c r="A33" s="1" t="s">
        <v>48</v>
      </c>
      <c r="B33" s="30"/>
      <c r="C33" s="30"/>
    </row>
    <row r="34" spans="1:3" s="33" customFormat="1">
      <c r="A34" s="1" t="s">
        <v>50</v>
      </c>
      <c r="B34" s="30"/>
      <c r="C34" s="30"/>
    </row>
    <row r="35" spans="1:3" s="33" customFormat="1">
      <c r="A35" s="2"/>
      <c r="B35" s="7"/>
      <c r="C35" s="7"/>
    </row>
    <row r="36" spans="1:3" ht="33.75" customHeight="1">
      <c r="A36" s="3"/>
      <c r="B36" s="45" t="s">
        <v>17</v>
      </c>
      <c r="C36" s="45" t="s">
        <v>18</v>
      </c>
    </row>
    <row r="37" spans="1:3" s="8" customFormat="1" ht="31.5">
      <c r="A37" s="9" t="s">
        <v>51</v>
      </c>
      <c r="B37" s="21">
        <f>B38+B39</f>
        <v>255814</v>
      </c>
      <c r="C37" s="22"/>
    </row>
    <row r="38" spans="1:3" s="10" customFormat="1">
      <c r="A38" s="14" t="s">
        <v>42</v>
      </c>
      <c r="B38" s="11">
        <v>254155</v>
      </c>
      <c r="C38" s="12">
        <v>3.4911599999999998</v>
      </c>
    </row>
    <row r="39" spans="1:3" s="8" customFormat="1">
      <c r="A39" s="14" t="s">
        <v>43</v>
      </c>
      <c r="B39" s="11">
        <v>1659</v>
      </c>
      <c r="C39" s="12">
        <v>3.4911599999999998</v>
      </c>
    </row>
    <row r="40" spans="1:3" s="8" customFormat="1">
      <c r="A40" s="49"/>
      <c r="B40" s="27"/>
      <c r="C40" s="48"/>
    </row>
    <row r="41" spans="1:3" s="5" customForma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>
      <c r="A43" s="1"/>
      <c r="B43" s="33"/>
      <c r="C43" s="33"/>
    </row>
    <row r="44" spans="1:3" s="5" customFormat="1" ht="31.5">
      <c r="A44" s="3"/>
      <c r="B44" s="45" t="s">
        <v>17</v>
      </c>
      <c r="C44" s="45" t="s">
        <v>18</v>
      </c>
    </row>
    <row r="45" spans="1:3" ht="31.5">
      <c r="A45" s="36" t="s">
        <v>23</v>
      </c>
      <c r="B45" s="26">
        <v>398764</v>
      </c>
      <c r="C45" s="23"/>
    </row>
    <row r="46" spans="1:3" ht="17.25" customHeight="1">
      <c r="A46" s="28" t="s">
        <v>11</v>
      </c>
      <c r="B46" s="18">
        <v>25068</v>
      </c>
      <c r="C46" s="12">
        <v>3.79</v>
      </c>
    </row>
    <row r="47" spans="1:3" ht="17.25" customHeight="1">
      <c r="A47" s="28" t="s">
        <v>12</v>
      </c>
      <c r="B47" s="11">
        <v>33890</v>
      </c>
      <c r="C47" s="19">
        <v>2.77</v>
      </c>
    </row>
    <row r="48" spans="1:3" ht="17.25" customHeight="1">
      <c r="A48" s="28" t="s">
        <v>5</v>
      </c>
      <c r="B48" s="11">
        <v>7786</v>
      </c>
      <c r="C48" s="19">
        <v>2.77</v>
      </c>
    </row>
    <row r="49" spans="1:4" ht="17.25" customHeight="1">
      <c r="A49" s="28" t="s">
        <v>8</v>
      </c>
      <c r="B49" s="11">
        <v>233041</v>
      </c>
      <c r="C49" s="19">
        <v>3.79</v>
      </c>
    </row>
    <row r="50" spans="1:4" ht="17.25" customHeight="1">
      <c r="A50" s="28" t="s">
        <v>13</v>
      </c>
      <c r="B50" s="18">
        <v>25068</v>
      </c>
      <c r="C50" s="19">
        <v>-1.31975</v>
      </c>
    </row>
    <row r="51" spans="1:4" ht="17.25" customHeight="1">
      <c r="A51" s="28" t="s">
        <v>9</v>
      </c>
      <c r="B51" s="11">
        <v>33890</v>
      </c>
      <c r="C51" s="19">
        <v>-0.52617999999999998</v>
      </c>
    </row>
    <row r="52" spans="1:4" ht="17.25" customHeight="1">
      <c r="A52" s="28" t="s">
        <v>6</v>
      </c>
      <c r="B52" s="11">
        <v>7786</v>
      </c>
      <c r="C52" s="19">
        <v>-0.52617999999999998</v>
      </c>
    </row>
    <row r="53" spans="1:4" ht="17.25" customHeight="1">
      <c r="A53" s="28" t="s">
        <v>10</v>
      </c>
      <c r="B53" s="11">
        <v>233041</v>
      </c>
      <c r="C53" s="19">
        <v>-1.31975</v>
      </c>
    </row>
    <row r="54" spans="1:4" ht="17.25" customHeight="1">
      <c r="A54" s="28" t="s">
        <v>14</v>
      </c>
      <c r="B54" s="18">
        <v>29274</v>
      </c>
      <c r="C54" s="19">
        <v>3.0801400000000001</v>
      </c>
    </row>
    <row r="55" spans="1:4" ht="17.25" customHeight="1">
      <c r="A55" s="28" t="s">
        <v>15</v>
      </c>
      <c r="B55" s="18">
        <v>69337</v>
      </c>
      <c r="C55" s="19">
        <v>3.0801400000000001</v>
      </c>
    </row>
    <row r="56" spans="1:4" ht="17.25" customHeight="1">
      <c r="A56" s="28" t="s">
        <v>16</v>
      </c>
      <c r="B56" s="18"/>
      <c r="C56" s="19">
        <v>3.0801400000000001</v>
      </c>
    </row>
    <row r="57" spans="1:4" ht="17.25" customHeight="1">
      <c r="A57" s="28" t="s">
        <v>35</v>
      </c>
      <c r="B57" s="17">
        <v>84</v>
      </c>
      <c r="C57" s="19">
        <v>3.0801400000000001</v>
      </c>
    </row>
    <row r="58" spans="1:4" ht="17.25" customHeight="1">
      <c r="A58" s="28" t="s">
        <v>36</v>
      </c>
      <c r="B58" s="17">
        <v>284</v>
      </c>
      <c r="C58" s="19">
        <v>3.0801400000000001</v>
      </c>
    </row>
    <row r="59" spans="1:4" ht="17.25" customHeight="1">
      <c r="A59" s="28" t="s">
        <v>25</v>
      </c>
      <c r="B59" s="17"/>
      <c r="C59" s="19"/>
    </row>
    <row r="60" spans="1:4" ht="17.25" customHeight="1">
      <c r="A60" s="28" t="s">
        <v>26</v>
      </c>
      <c r="B60" s="17"/>
      <c r="C60" s="19"/>
    </row>
    <row r="61" spans="1:4" ht="17.25" customHeight="1">
      <c r="A61" s="28"/>
      <c r="B61" s="17"/>
      <c r="C61" s="19"/>
    </row>
    <row r="62" spans="1:4">
      <c r="A62" s="32"/>
      <c r="B62" s="32"/>
      <c r="C62" s="32"/>
    </row>
    <row r="63" spans="1:4">
      <c r="A63" s="1" t="s">
        <v>19</v>
      </c>
      <c r="B63" s="7"/>
      <c r="C63" s="7"/>
      <c r="D63" s="4"/>
    </row>
    <row r="64" spans="1:4">
      <c r="A64" s="1" t="s">
        <v>52</v>
      </c>
      <c r="B64" s="7"/>
      <c r="C64" s="7"/>
      <c r="D64" s="4"/>
    </row>
    <row r="65" spans="1:3">
      <c r="A65" s="1"/>
      <c r="B65" s="33"/>
      <c r="C65" s="33"/>
    </row>
    <row r="66" spans="1:3" ht="31.5">
      <c r="A66" s="36" t="s">
        <v>23</v>
      </c>
      <c r="B66" s="46">
        <f>B67+B68</f>
        <v>2995</v>
      </c>
      <c r="C66" s="23"/>
    </row>
    <row r="67" spans="1:3">
      <c r="A67" s="28" t="s">
        <v>4</v>
      </c>
      <c r="B67" s="47">
        <f>2995-14</f>
        <v>2981</v>
      </c>
      <c r="C67" s="12">
        <v>7.0634100000000002</v>
      </c>
    </row>
    <row r="68" spans="1:3">
      <c r="A68" s="28" t="s">
        <v>53</v>
      </c>
      <c r="B68" s="47">
        <v>14</v>
      </c>
      <c r="C68" s="12">
        <f>C67</f>
        <v>7.0634100000000002</v>
      </c>
    </row>
    <row r="69" spans="1:3">
      <c r="A69" s="32"/>
      <c r="B69" s="32"/>
      <c r="C69" s="32"/>
    </row>
    <row r="70" spans="1:3">
      <c r="A70" s="38" t="s">
        <v>22</v>
      </c>
      <c r="B70" s="32"/>
      <c r="C70" s="32"/>
    </row>
    <row r="71" spans="1:3">
      <c r="A71" s="38" t="s">
        <v>24</v>
      </c>
      <c r="B71" s="32"/>
      <c r="C71" s="32"/>
    </row>
    <row r="72" spans="1:3">
      <c r="A72" s="38"/>
      <c r="B72" s="32"/>
      <c r="C72" s="32"/>
    </row>
    <row r="73" spans="1:3" ht="31.5">
      <c r="A73" s="3"/>
      <c r="B73" s="45" t="s">
        <v>17</v>
      </c>
      <c r="C73" s="45" t="s">
        <v>18</v>
      </c>
    </row>
    <row r="74" spans="1:3">
      <c r="A74" s="37" t="s">
        <v>7</v>
      </c>
      <c r="B74" s="21">
        <v>398764</v>
      </c>
      <c r="C74" s="21"/>
    </row>
    <row r="75" spans="1:3">
      <c r="A75" s="28" t="s">
        <v>4</v>
      </c>
      <c r="B75" s="17">
        <v>29558</v>
      </c>
      <c r="C75" s="12">
        <v>3.9832700000000001</v>
      </c>
    </row>
    <row r="76" spans="1:3">
      <c r="A76" s="28" t="s">
        <v>3</v>
      </c>
      <c r="B76" s="17">
        <v>69421</v>
      </c>
      <c r="C76" s="12">
        <v>3.0924</v>
      </c>
    </row>
    <row r="77" spans="1:3">
      <c r="A77" s="28" t="s">
        <v>37</v>
      </c>
      <c r="B77" s="17">
        <v>258109</v>
      </c>
      <c r="C77" s="12">
        <v>1.31975</v>
      </c>
    </row>
    <row r="78" spans="1:3">
      <c r="A78" s="28" t="s">
        <v>38</v>
      </c>
      <c r="B78" s="17">
        <v>41676</v>
      </c>
      <c r="C78" s="12">
        <v>0.52617999999999998</v>
      </c>
    </row>
    <row r="79" spans="1:3">
      <c r="A79" s="28"/>
      <c r="B79" s="20"/>
      <c r="C79" s="12"/>
    </row>
    <row r="81" spans="1:3" ht="31.5">
      <c r="A81" s="3"/>
      <c r="B81" s="45" t="s">
        <v>17</v>
      </c>
      <c r="C81" s="45" t="s">
        <v>18</v>
      </c>
    </row>
    <row r="82" spans="1:3">
      <c r="A82" s="37" t="s">
        <v>7</v>
      </c>
      <c r="B82" s="55">
        <f>B83+B84</f>
        <v>255814</v>
      </c>
      <c r="C82" s="21"/>
    </row>
    <row r="83" spans="1:3">
      <c r="A83" s="28" t="s">
        <v>4</v>
      </c>
      <c r="B83" s="11">
        <v>254155</v>
      </c>
      <c r="C83" s="12">
        <v>3.9832700000000001</v>
      </c>
    </row>
    <row r="84" spans="1:3">
      <c r="A84" s="28" t="s">
        <v>3</v>
      </c>
      <c r="B84" s="11">
        <v>1659</v>
      </c>
      <c r="C84" s="12">
        <v>3.0924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6"/>
  <sheetViews>
    <sheetView topLeftCell="A43" workbookViewId="0">
      <selection activeCell="B82" sqref="B82"/>
    </sheetView>
  </sheetViews>
  <sheetFormatPr defaultRowHeight="15.75"/>
  <cols>
    <col min="1" max="1" width="73.85546875" style="31" customWidth="1"/>
    <col min="2" max="2" width="27.140625" style="31" customWidth="1"/>
    <col min="3" max="3" width="20.140625" style="31" customWidth="1"/>
    <col min="4" max="16384" width="9.140625" style="2"/>
  </cols>
  <sheetData>
    <row r="1" spans="1:3">
      <c r="A1" s="1" t="s">
        <v>54</v>
      </c>
      <c r="B1" s="33"/>
      <c r="C1" s="33"/>
    </row>
    <row r="2" spans="1:3">
      <c r="A2" s="1"/>
      <c r="B2" s="33"/>
      <c r="C2" s="33"/>
    </row>
    <row r="3" spans="1:3">
      <c r="A3" s="1"/>
      <c r="B3" s="33"/>
      <c r="C3" s="33"/>
    </row>
    <row r="4" spans="1:3" s="33" customFormat="1">
      <c r="A4" s="1" t="s">
        <v>48</v>
      </c>
      <c r="B4" s="30"/>
      <c r="C4" s="30"/>
    </row>
    <row r="5" spans="1:3" s="33" customFormat="1">
      <c r="A5" s="1" t="s">
        <v>49</v>
      </c>
      <c r="B5" s="30"/>
      <c r="C5" s="30"/>
    </row>
    <row r="6" spans="1:3">
      <c r="A6" s="29"/>
    </row>
    <row r="7" spans="1:3" s="8" customFormat="1" ht="35.25" customHeight="1">
      <c r="A7" s="35"/>
      <c r="B7" s="45" t="s">
        <v>17</v>
      </c>
      <c r="C7" s="45" t="s">
        <v>18</v>
      </c>
    </row>
    <row r="8" spans="1:3" s="10" customFormat="1" ht="31.5">
      <c r="A8" s="39" t="s">
        <v>20</v>
      </c>
      <c r="B8" s="26">
        <v>1163846</v>
      </c>
      <c r="C8" s="23">
        <v>4.9561038144221836</v>
      </c>
    </row>
    <row r="9" spans="1:3" s="8" customFormat="1">
      <c r="A9" s="14" t="s">
        <v>39</v>
      </c>
      <c r="B9" s="56">
        <v>69170</v>
      </c>
      <c r="C9" s="12">
        <v>2.77</v>
      </c>
    </row>
    <row r="10" spans="1:3" s="8" customFormat="1">
      <c r="A10" s="14" t="s">
        <v>40</v>
      </c>
      <c r="B10" s="56">
        <v>2197</v>
      </c>
      <c r="C10" s="12">
        <v>2.77</v>
      </c>
    </row>
    <row r="11" spans="1:3" s="8" customFormat="1">
      <c r="A11" s="13" t="s">
        <v>0</v>
      </c>
      <c r="B11" s="56">
        <v>284</v>
      </c>
      <c r="C11" s="12">
        <v>3.03</v>
      </c>
    </row>
    <row r="12" spans="1:3" s="8" customFormat="1">
      <c r="A12" s="13" t="s">
        <v>1</v>
      </c>
      <c r="B12" s="56">
        <v>124</v>
      </c>
      <c r="C12" s="12">
        <v>1.44</v>
      </c>
    </row>
    <row r="13" spans="1:3" s="8" customFormat="1">
      <c r="A13" s="14" t="s">
        <v>2</v>
      </c>
      <c r="B13" s="56">
        <v>50767</v>
      </c>
      <c r="C13" s="12">
        <v>3.79</v>
      </c>
    </row>
    <row r="14" spans="1:3" s="8" customFormat="1">
      <c r="A14" s="14" t="s">
        <v>8</v>
      </c>
      <c r="B14" s="56">
        <v>100557</v>
      </c>
      <c r="C14" s="12">
        <v>3.79</v>
      </c>
    </row>
    <row r="15" spans="1:3" s="8" customFormat="1">
      <c r="A15" s="13" t="s">
        <v>27</v>
      </c>
      <c r="B15" s="56">
        <v>43014</v>
      </c>
      <c r="C15" s="12">
        <v>2.77</v>
      </c>
    </row>
    <row r="16" spans="1:3" s="8" customFormat="1">
      <c r="A16" s="13" t="s">
        <v>28</v>
      </c>
      <c r="B16" s="56">
        <v>158703</v>
      </c>
      <c r="C16" s="12">
        <v>2.77</v>
      </c>
    </row>
    <row r="17" spans="1:3" s="8" customFormat="1">
      <c r="A17" s="13" t="s">
        <v>29</v>
      </c>
      <c r="B17" s="56"/>
      <c r="C17" s="12">
        <v>3.03</v>
      </c>
    </row>
    <row r="18" spans="1:3" s="8" customFormat="1">
      <c r="A18" s="13" t="s">
        <v>30</v>
      </c>
      <c r="B18" s="56"/>
      <c r="C18" s="12">
        <v>1.44</v>
      </c>
    </row>
    <row r="19" spans="1:3" s="8" customFormat="1">
      <c r="A19" s="13" t="s">
        <v>31</v>
      </c>
      <c r="B19" s="56"/>
      <c r="C19" s="12">
        <v>4.2699999999999996</v>
      </c>
    </row>
    <row r="20" spans="1:3" s="8" customFormat="1">
      <c r="A20" s="15" t="s">
        <v>32</v>
      </c>
      <c r="B20" s="56">
        <v>28128</v>
      </c>
      <c r="C20" s="12">
        <v>4.2699999999999996</v>
      </c>
    </row>
    <row r="21" spans="1:3" s="8" customFormat="1">
      <c r="A21" s="13" t="s">
        <v>33</v>
      </c>
      <c r="B21" s="57"/>
      <c r="C21" s="16">
        <v>2.06</v>
      </c>
    </row>
    <row r="22" spans="1:3" s="8" customFormat="1">
      <c r="A22" s="15" t="s">
        <v>34</v>
      </c>
      <c r="B22" s="58">
        <v>9587</v>
      </c>
      <c r="C22" s="24">
        <v>2.06</v>
      </c>
    </row>
    <row r="23" spans="1:3" s="8" customFormat="1">
      <c r="A23" s="14" t="s">
        <v>41</v>
      </c>
      <c r="B23" s="58">
        <v>3965</v>
      </c>
      <c r="C23" s="25">
        <v>5.3684799999999999</v>
      </c>
    </row>
    <row r="24" spans="1:3" s="8" customFormat="1">
      <c r="A24" s="14" t="s">
        <v>46</v>
      </c>
      <c r="B24" s="58">
        <v>310780</v>
      </c>
      <c r="C24" s="25">
        <v>6.6707599999999996</v>
      </c>
    </row>
    <row r="25" spans="1:3" s="8" customFormat="1">
      <c r="A25" s="14" t="s">
        <v>47</v>
      </c>
      <c r="B25" s="58">
        <v>158471</v>
      </c>
      <c r="C25" s="25">
        <v>7.5616300000000001</v>
      </c>
    </row>
    <row r="26" spans="1:3" s="8" customFormat="1">
      <c r="A26" s="6" t="s">
        <v>3</v>
      </c>
      <c r="B26" s="58"/>
      <c r="C26" s="24">
        <v>6.6707599999999996</v>
      </c>
    </row>
    <row r="27" spans="1:3" s="8" customFormat="1">
      <c r="A27" s="6" t="s">
        <v>4</v>
      </c>
      <c r="B27" s="59"/>
      <c r="C27" s="43">
        <v>7.5616300000000001</v>
      </c>
    </row>
    <row r="28" spans="1:3" s="8" customFormat="1">
      <c r="A28" s="6" t="s">
        <v>44</v>
      </c>
      <c r="B28" s="58">
        <v>6245</v>
      </c>
      <c r="C28" s="24">
        <v>6.7690600480000001</v>
      </c>
    </row>
    <row r="29" spans="1:3" s="8" customFormat="1">
      <c r="A29" s="6" t="s">
        <v>45</v>
      </c>
      <c r="B29" s="58">
        <v>12</v>
      </c>
      <c r="C29" s="24"/>
    </row>
    <row r="30" spans="1:3" s="8" customFormat="1">
      <c r="A30" s="6" t="s">
        <v>55</v>
      </c>
      <c r="B30" s="58">
        <v>221854</v>
      </c>
      <c r="C30" s="24">
        <v>5.4424622950000003</v>
      </c>
    </row>
    <row r="31" spans="1:3">
      <c r="A31" s="44" t="s">
        <v>56</v>
      </c>
      <c r="B31" s="58">
        <v>322</v>
      </c>
      <c r="C31" s="24"/>
    </row>
    <row r="32" spans="1:3" s="5" customFormat="1">
      <c r="A32" s="49"/>
      <c r="B32" s="27"/>
      <c r="C32" s="48"/>
    </row>
    <row r="33" spans="1:3" s="5" customFormat="1">
      <c r="A33" s="1" t="s">
        <v>48</v>
      </c>
      <c r="B33" s="30"/>
      <c r="C33" s="30"/>
    </row>
    <row r="34" spans="1:3" s="33" customFormat="1">
      <c r="A34" s="1" t="s">
        <v>50</v>
      </c>
      <c r="B34" s="30"/>
      <c r="C34" s="30"/>
    </row>
    <row r="35" spans="1:3" s="33" customFormat="1">
      <c r="A35" s="2"/>
      <c r="B35" s="7"/>
      <c r="C35" s="7"/>
    </row>
    <row r="36" spans="1:3" ht="34.5" customHeight="1">
      <c r="A36" s="3"/>
      <c r="B36" s="45" t="s">
        <v>17</v>
      </c>
      <c r="C36" s="45" t="s">
        <v>18</v>
      </c>
    </row>
    <row r="37" spans="1:3" s="8" customFormat="1" ht="31.5">
      <c r="A37" s="9" t="s">
        <v>51</v>
      </c>
      <c r="B37" s="46">
        <f>B38+B39</f>
        <v>245255</v>
      </c>
      <c r="C37" s="22"/>
    </row>
    <row r="38" spans="1:3" s="10" customFormat="1">
      <c r="A38" s="14" t="s">
        <v>42</v>
      </c>
      <c r="B38" s="47">
        <v>243954</v>
      </c>
      <c r="C38" s="12">
        <v>3.57836</v>
      </c>
    </row>
    <row r="39" spans="1:3" s="8" customFormat="1">
      <c r="A39" s="14" t="s">
        <v>43</v>
      </c>
      <c r="B39" s="47">
        <v>1301</v>
      </c>
      <c r="C39" s="12">
        <f>C38</f>
        <v>3.57836</v>
      </c>
    </row>
    <row r="40" spans="1:3" s="8" customFormat="1">
      <c r="A40" s="49"/>
      <c r="B40" s="27"/>
      <c r="C40" s="48"/>
    </row>
    <row r="41" spans="1:3" s="5" customFormat="1">
      <c r="A41" s="1" t="s">
        <v>19</v>
      </c>
      <c r="B41" s="7"/>
      <c r="C41" s="7"/>
    </row>
    <row r="42" spans="1:3" s="5" customFormat="1">
      <c r="A42" s="1" t="s">
        <v>21</v>
      </c>
      <c r="B42" s="7"/>
      <c r="C42" s="7"/>
    </row>
    <row r="43" spans="1:3" s="5" customFormat="1">
      <c r="A43" s="1"/>
      <c r="B43" s="33"/>
      <c r="C43" s="33"/>
    </row>
    <row r="44" spans="1:3" s="5" customFormat="1" ht="31.5">
      <c r="A44" s="3"/>
      <c r="B44" s="45" t="s">
        <v>17</v>
      </c>
      <c r="C44" s="45" t="s">
        <v>18</v>
      </c>
    </row>
    <row r="45" spans="1:3" ht="31.5">
      <c r="A45" s="36" t="s">
        <v>23</v>
      </c>
      <c r="B45" s="26">
        <v>442312</v>
      </c>
      <c r="C45" s="23"/>
    </row>
    <row r="46" spans="1:3" ht="17.25" customHeight="1">
      <c r="A46" s="28" t="s">
        <v>11</v>
      </c>
      <c r="B46" s="56">
        <v>28168</v>
      </c>
      <c r="C46" s="12">
        <v>3.79</v>
      </c>
    </row>
    <row r="47" spans="1:3" ht="17.25" customHeight="1">
      <c r="A47" s="28" t="s">
        <v>12</v>
      </c>
      <c r="B47" s="56">
        <v>27013</v>
      </c>
      <c r="C47" s="19">
        <v>2.77</v>
      </c>
    </row>
    <row r="48" spans="1:3" ht="17.25" customHeight="1">
      <c r="A48" s="28" t="s">
        <v>5</v>
      </c>
      <c r="B48" s="56">
        <v>6875</v>
      </c>
      <c r="C48" s="19">
        <v>2.77</v>
      </c>
    </row>
    <row r="49" spans="1:4" ht="17.25" customHeight="1">
      <c r="A49" s="28" t="s">
        <v>8</v>
      </c>
      <c r="B49" s="56">
        <v>259961</v>
      </c>
      <c r="C49" s="19">
        <v>3.79</v>
      </c>
    </row>
    <row r="50" spans="1:4" ht="17.25" customHeight="1">
      <c r="A50" s="28" t="s">
        <v>13</v>
      </c>
      <c r="B50" s="56">
        <v>28168</v>
      </c>
      <c r="C50" s="19">
        <v>-1.31975</v>
      </c>
    </row>
    <row r="51" spans="1:4" ht="17.25" customHeight="1">
      <c r="A51" s="28" t="s">
        <v>9</v>
      </c>
      <c r="B51" s="56">
        <v>27013</v>
      </c>
      <c r="C51" s="19">
        <v>-0.52617999999999998</v>
      </c>
    </row>
    <row r="52" spans="1:4" ht="17.25" customHeight="1">
      <c r="A52" s="28" t="s">
        <v>6</v>
      </c>
      <c r="B52" s="56">
        <v>6875</v>
      </c>
      <c r="C52" s="19">
        <v>-0.52617999999999998</v>
      </c>
    </row>
    <row r="53" spans="1:4" ht="17.25" customHeight="1">
      <c r="A53" s="28" t="s">
        <v>10</v>
      </c>
      <c r="B53" s="56">
        <v>259961</v>
      </c>
      <c r="C53" s="19">
        <v>-1.31975</v>
      </c>
    </row>
    <row r="54" spans="1:4" ht="17.25" customHeight="1">
      <c r="A54" s="28" t="s">
        <v>14</v>
      </c>
      <c r="B54" s="56">
        <v>39344</v>
      </c>
      <c r="C54" s="19">
        <v>3.1138499999999998</v>
      </c>
    </row>
    <row r="55" spans="1:4" ht="17.25" customHeight="1">
      <c r="A55" s="28" t="s">
        <v>15</v>
      </c>
      <c r="B55" s="56">
        <v>80537</v>
      </c>
      <c r="C55" s="19">
        <v>3.1138499999999998</v>
      </c>
    </row>
    <row r="56" spans="1:4" ht="17.25" customHeight="1">
      <c r="A56" s="28" t="s">
        <v>16</v>
      </c>
      <c r="B56" s="56"/>
      <c r="C56" s="19">
        <v>3.1138499999999998</v>
      </c>
    </row>
    <row r="57" spans="1:4" ht="17.25" customHeight="1">
      <c r="A57" s="28" t="s">
        <v>35</v>
      </c>
      <c r="B57" s="56">
        <v>146</v>
      </c>
      <c r="C57" s="19">
        <v>3.1138499999999998</v>
      </c>
    </row>
    <row r="58" spans="1:4" ht="17.25" customHeight="1">
      <c r="A58" s="28" t="s">
        <v>36</v>
      </c>
      <c r="B58" s="56">
        <v>268</v>
      </c>
      <c r="C58" s="19">
        <v>3.1138499999999998</v>
      </c>
    </row>
    <row r="59" spans="1:4" ht="17.25" customHeight="1">
      <c r="A59" s="28" t="s">
        <v>25</v>
      </c>
      <c r="B59" s="56"/>
      <c r="C59" s="19"/>
    </row>
    <row r="60" spans="1:4" ht="17.25" customHeight="1">
      <c r="A60" s="28" t="s">
        <v>26</v>
      </c>
      <c r="B60" s="17"/>
      <c r="C60" s="19"/>
    </row>
    <row r="61" spans="1:4" ht="17.25" customHeight="1">
      <c r="A61" s="28"/>
      <c r="B61" s="17"/>
      <c r="C61" s="19"/>
    </row>
    <row r="62" spans="1:4">
      <c r="A62" s="32"/>
      <c r="B62" s="32"/>
      <c r="C62" s="32"/>
    </row>
    <row r="63" spans="1:4">
      <c r="A63" s="1" t="s">
        <v>19</v>
      </c>
      <c r="B63" s="7"/>
      <c r="C63" s="7"/>
      <c r="D63" s="4"/>
    </row>
    <row r="64" spans="1:4">
      <c r="A64" s="1" t="s">
        <v>52</v>
      </c>
      <c r="B64" s="7"/>
      <c r="C64" s="7"/>
      <c r="D64" s="4"/>
    </row>
    <row r="65" spans="1:3">
      <c r="A65" s="1"/>
      <c r="B65" s="33"/>
      <c r="C65" s="33"/>
    </row>
    <row r="66" spans="1:3" ht="31.5">
      <c r="A66" s="36" t="s">
        <v>23</v>
      </c>
      <c r="B66" s="46">
        <f>B67+B68</f>
        <v>2815</v>
      </c>
      <c r="C66" s="23"/>
    </row>
    <row r="67" spans="1:3">
      <c r="A67" s="28" t="s">
        <v>4</v>
      </c>
      <c r="B67" s="47">
        <v>2810</v>
      </c>
      <c r="C67" s="12">
        <v>7.0971200000000003</v>
      </c>
    </row>
    <row r="68" spans="1:3">
      <c r="A68" s="28" t="s">
        <v>53</v>
      </c>
      <c r="B68" s="47">
        <v>5</v>
      </c>
      <c r="C68" s="12">
        <f>C67</f>
        <v>7.0971200000000003</v>
      </c>
    </row>
    <row r="69" spans="1:3">
      <c r="A69" s="32"/>
      <c r="B69" s="32"/>
      <c r="C69" s="32"/>
    </row>
    <row r="70" spans="1:3">
      <c r="A70" s="38" t="s">
        <v>22</v>
      </c>
      <c r="B70" s="32"/>
      <c r="C70" s="32"/>
    </row>
    <row r="71" spans="1:3">
      <c r="A71" s="38" t="s">
        <v>24</v>
      </c>
      <c r="B71" s="32"/>
      <c r="C71" s="32"/>
    </row>
    <row r="72" spans="1:3">
      <c r="A72" s="38"/>
      <c r="B72" s="32"/>
      <c r="C72" s="32"/>
    </row>
    <row r="73" spans="1:3" ht="31.5">
      <c r="A73" s="3"/>
      <c r="B73" s="45" t="s">
        <v>17</v>
      </c>
      <c r="C73" s="45" t="s">
        <v>18</v>
      </c>
    </row>
    <row r="74" spans="1:3">
      <c r="A74" s="37" t="s">
        <v>7</v>
      </c>
      <c r="B74" s="46">
        <v>442312</v>
      </c>
      <c r="C74" s="21"/>
    </row>
    <row r="75" spans="1:3">
      <c r="A75" s="28" t="s">
        <v>4</v>
      </c>
      <c r="B75" s="47">
        <v>39612</v>
      </c>
      <c r="C75" s="12">
        <v>3.9832700000000001</v>
      </c>
    </row>
    <row r="76" spans="1:3">
      <c r="A76" s="28" t="s">
        <v>3</v>
      </c>
      <c r="B76" s="47">
        <v>80683</v>
      </c>
      <c r="C76" s="12">
        <v>3.0924</v>
      </c>
    </row>
    <row r="77" spans="1:3">
      <c r="A77" s="28" t="s">
        <v>37</v>
      </c>
      <c r="B77" s="47">
        <v>288129</v>
      </c>
      <c r="C77" s="12">
        <v>1.31975</v>
      </c>
    </row>
    <row r="78" spans="1:3">
      <c r="A78" s="28" t="s">
        <v>38</v>
      </c>
      <c r="B78" s="47">
        <v>33888</v>
      </c>
      <c r="C78" s="12">
        <v>0.52617999999999998</v>
      </c>
    </row>
    <row r="79" spans="1:3">
      <c r="A79" s="28"/>
      <c r="B79" s="20"/>
      <c r="C79" s="12"/>
    </row>
    <row r="81" spans="1:3" ht="31.5">
      <c r="A81" s="3"/>
      <c r="B81" s="45" t="s">
        <v>17</v>
      </c>
      <c r="C81" s="45" t="s">
        <v>18</v>
      </c>
    </row>
    <row r="82" spans="1:3">
      <c r="A82" s="37" t="s">
        <v>7</v>
      </c>
      <c r="B82" s="26">
        <f>B83+B84</f>
        <v>245255</v>
      </c>
      <c r="C82" s="21"/>
    </row>
    <row r="83" spans="1:3">
      <c r="A83" s="28" t="s">
        <v>4</v>
      </c>
      <c r="B83" s="56">
        <v>243954</v>
      </c>
      <c r="C83" s="12">
        <v>3.9832700000000001</v>
      </c>
    </row>
    <row r="84" spans="1:3">
      <c r="A84" s="28" t="s">
        <v>3</v>
      </c>
      <c r="B84" s="56">
        <v>1301</v>
      </c>
      <c r="C84" s="12">
        <v>3.0924</v>
      </c>
    </row>
    <row r="85" spans="1:3">
      <c r="A85" s="28"/>
      <c r="B85" s="17"/>
      <c r="C85" s="12"/>
    </row>
    <row r="86" spans="1:3">
      <c r="A86" s="28"/>
      <c r="B86" s="17"/>
      <c r="C8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январь20</vt:lpstr>
      <vt:lpstr>февраль20</vt:lpstr>
      <vt:lpstr>март20</vt:lpstr>
      <vt:lpstr>апрель20</vt:lpstr>
      <vt:lpstr>май20</vt:lpstr>
      <vt:lpstr>июнь20</vt:lpstr>
      <vt:lpstr>июль20</vt:lpstr>
      <vt:lpstr>август20</vt:lpstr>
      <vt:lpstr>сентябрь20</vt:lpstr>
      <vt:lpstr>октябрь20</vt:lpstr>
      <vt:lpstr>ноябрь20</vt:lpstr>
      <vt:lpstr>декабрь20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2021-02-09T10:04:04Z</dcterms:modified>
</cp:coreProperties>
</file>